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'BUF'!$A$1:$Q$55</definedName>
    <definedName name="_xlnm.Print_Area" localSheetId="10">'DC10'!$A$1:$Q$55</definedName>
    <definedName name="_xlnm.Print_Area" localSheetId="17">'DC12'!$A$1:$Q$55</definedName>
    <definedName name="_xlnm.Print_Area" localSheetId="24">'DC13'!$A$1:$Q$55</definedName>
    <definedName name="_xlnm.Print_Area" localSheetId="28">'DC14'!$A$1:$Q$55</definedName>
    <definedName name="_xlnm.Print_Area" localSheetId="34">'DC15'!$A$1:$Q$55</definedName>
    <definedName name="_xlnm.Print_Area" localSheetId="39">'DC44'!$A$1:$Q$55</definedName>
    <definedName name="_xlnm.Print_Area" localSheetId="3">'EC101'!$A$1:$Q$55</definedName>
    <definedName name="_xlnm.Print_Area" localSheetId="4">'EC102'!$A$1:$Q$55</definedName>
    <definedName name="_xlnm.Print_Area" localSheetId="5">'EC104'!$A$1:$Q$55</definedName>
    <definedName name="_xlnm.Print_Area" localSheetId="6">'EC105'!$A$1:$Q$55</definedName>
    <definedName name="_xlnm.Print_Area" localSheetId="7">'EC106'!$A$1:$Q$55</definedName>
    <definedName name="_xlnm.Print_Area" localSheetId="8">'EC108'!$A$1:$Q$55</definedName>
    <definedName name="_xlnm.Print_Area" localSheetId="9">'EC109'!$A$1:$Q$55</definedName>
    <definedName name="_xlnm.Print_Area" localSheetId="11">'EC121'!$A$1:$Q$55</definedName>
    <definedName name="_xlnm.Print_Area" localSheetId="12">'EC122'!$A$1:$Q$55</definedName>
    <definedName name="_xlnm.Print_Area" localSheetId="13">'EC123'!$A$1:$Q$55</definedName>
    <definedName name="_xlnm.Print_Area" localSheetId="14">'EC124'!$A$1:$Q$55</definedName>
    <definedName name="_xlnm.Print_Area" localSheetId="15">'EC126'!$A$1:$Q$55</definedName>
    <definedName name="_xlnm.Print_Area" localSheetId="16">'EC129'!$A$1:$Q$55</definedName>
    <definedName name="_xlnm.Print_Area" localSheetId="18">'EC131'!$A$1:$Q$55</definedName>
    <definedName name="_xlnm.Print_Area" localSheetId="19">'EC135'!$A$1:$Q$55</definedName>
    <definedName name="_xlnm.Print_Area" localSheetId="20">'EC136'!$A$1:$Q$55</definedName>
    <definedName name="_xlnm.Print_Area" localSheetId="21">'EC137'!$A$1:$Q$55</definedName>
    <definedName name="_xlnm.Print_Area" localSheetId="22">'EC138'!$A$1:$Q$55</definedName>
    <definedName name="_xlnm.Print_Area" localSheetId="23">'EC139'!$A$1:$Q$55</definedName>
    <definedName name="_xlnm.Print_Area" localSheetId="25">'EC141'!$A$1:$Q$55</definedName>
    <definedName name="_xlnm.Print_Area" localSheetId="26">'EC142'!$A$1:$Q$55</definedName>
    <definedName name="_xlnm.Print_Area" localSheetId="27">'EC145'!$A$1:$Q$55</definedName>
    <definedName name="_xlnm.Print_Area" localSheetId="29">'EC153'!$A$1:$Q$55</definedName>
    <definedName name="_xlnm.Print_Area" localSheetId="30">'EC154'!$A$1:$Q$55</definedName>
    <definedName name="_xlnm.Print_Area" localSheetId="31">'EC155'!$A$1:$Q$55</definedName>
    <definedName name="_xlnm.Print_Area" localSheetId="32">'EC156'!$A$1:$Q$55</definedName>
    <definedName name="_xlnm.Print_Area" localSheetId="33">'EC157'!$A$1:$Q$55</definedName>
    <definedName name="_xlnm.Print_Area" localSheetId="35">'EC441'!$A$1:$Q$55</definedName>
    <definedName name="_xlnm.Print_Area" localSheetId="36">'EC442'!$A$1:$Q$55</definedName>
    <definedName name="_xlnm.Print_Area" localSheetId="37">'EC443'!$A$1:$Q$55</definedName>
    <definedName name="_xlnm.Print_Area" localSheetId="38">'EC444'!$A$1:$Q$55</definedName>
    <definedName name="_xlnm.Print_Area" localSheetId="2">'NMA'!$A$1:$Q$55</definedName>
    <definedName name="_xlnm.Print_Area" localSheetId="0">'Summary'!$A$1:$Q$55</definedName>
  </definedNames>
  <calcPr fullCalcOnLoad="1"/>
</workbook>
</file>

<file path=xl/sharedStrings.xml><?xml version="1.0" encoding="utf-8"?>
<sst xmlns="http://schemas.openxmlformats.org/spreadsheetml/2006/main" count="2720" uniqueCount="87">
  <si>
    <t>Eastern Cape: Buffalo City(BUF) - Table SA27 Budgeted Monthly Revenue and Expenditure by Functional Classification for 4th Quarter ended 30 June 2019 (Figures Finalised as at 2019/11/08)</t>
  </si>
  <si>
    <t>Description</t>
  </si>
  <si>
    <t>Ref</t>
  </si>
  <si>
    <t>2019/20</t>
  </si>
  <si>
    <t>2019/20 Medium Term Revenue &amp; Expenditure Framework</t>
  </si>
  <si>
    <t>R thousands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</si>
  <si>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</si>
  <si>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</si>
  <si>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</si>
  <si>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</si>
  <si>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</si>
  <si>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</si>
  <si>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</si>
  <si>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</si>
  <si>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</si>
  <si>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</si>
  <si>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</si>
  <si>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</si>
  <si>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2019/20</t>
  </si>
  <si>
    <t>Budget Year 2020/21</t>
  </si>
  <si>
    <t>Budget Year 2021/22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</si>
  <si>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</si>
  <si>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</si>
  <si>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</si>
  <si>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</si>
  <si>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</si>
  <si>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</si>
  <si>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</si>
  <si>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</si>
  <si>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</si>
  <si>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</si>
  <si>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</si>
  <si>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</si>
  <si>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</si>
  <si>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</si>
  <si>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</si>
  <si>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</si>
  <si>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</si>
  <si>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</si>
  <si>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</si>
  <si>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</si>
  <si>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</si>
  <si>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Revenue - Functional</t>
  </si>
  <si>
    <t>Expenditure - Functional</t>
  </si>
  <si>
    <t>Total Expenditure - Functional</t>
  </si>
  <si>
    <t>Eastern Cape: Nelson Mandela Bay(NMA) - Table SA27 Budgeted Monthly Revenue and Expenditure by Functional Classification for 4th Quarter ended 30 June 2019 (Figures Finalised as at 2019/11/08)</t>
  </si>
  <si>
    <t>Eastern Cape: Dr Beyers Naude(EC101) - Table SA27 Budgeted Monthly Revenue and Expenditure by Functional Classification for 4th Quarter ended 30 June 2019 (Figures Finalised as at 2019/11/08)</t>
  </si>
  <si>
    <t>Eastern Cape: Blue Crane Route(EC102) - Table SA27 Budgeted Monthly Revenue and Expenditure by Functional Classification for 4th Quarter ended 30 June 2019 (Figures Finalised as at 2019/11/08)</t>
  </si>
  <si>
    <t>Eastern Cape: Makana(EC104) - Table SA27 Budgeted Monthly Revenue and Expenditure by Functional Classification for 4th Quarter ended 30 June 2019 (Figures Finalised as at 2019/11/08)</t>
  </si>
  <si>
    <t>Eastern Cape: Ndlambe(EC105) - Table SA27 Budgeted Monthly Revenue and Expenditure by Functional Classification for 4th Quarter ended 30 June 2019 (Figures Finalised as at 2019/11/08)</t>
  </si>
  <si>
    <t>Eastern Cape: Sundays River Valley(EC106) - Table SA27 Budgeted Monthly Revenue and Expenditure by Functional Classification for 4th Quarter ended 30 June 2019 (Figures Finalised as at 2019/11/08)</t>
  </si>
  <si>
    <t>Eastern Cape: Kouga(EC108) - Table SA27 Budgeted Monthly Revenue and Expenditure by Functional Classification for 4th Quarter ended 30 June 2019 (Figures Finalised as at 2019/11/08)</t>
  </si>
  <si>
    <t>Eastern Cape: Kou-Kamma(EC109) - Table SA27 Budgeted Monthly Revenue and Expenditure by Functional Classification for 4th Quarter ended 30 June 2019 (Figures Finalised as at 2019/11/08)</t>
  </si>
  <si>
    <t>Eastern Cape: Sarah Baartman(DC10) - Table SA27 Budgeted Monthly Revenue and Expenditure by Functional Classification for 4th Quarter ended 30 June 2019 (Figures Finalised as at 2019/11/08)</t>
  </si>
  <si>
    <t>Eastern Cape: Mbhashe(EC121) - Table SA27 Budgeted Monthly Revenue and Expenditure by Functional Classification for 4th Quarter ended 30 June 2019 (Figures Finalised as at 2019/11/08)</t>
  </si>
  <si>
    <t>Eastern Cape: Mnquma(EC122) - Table SA27 Budgeted Monthly Revenue and Expenditure by Functional Classification for 4th Quarter ended 30 June 2019 (Figures Finalised as at 2019/11/08)</t>
  </si>
  <si>
    <t>Eastern Cape: Great Kei(EC123) - Table SA27 Budgeted Monthly Revenue and Expenditure by Functional Classification for 4th Quarter ended 30 June 2019 (Figures Finalised as at 2019/11/08)</t>
  </si>
  <si>
    <t>Eastern Cape: Amahlathi(EC124) - Table SA27 Budgeted Monthly Revenue and Expenditure by Functional Classification for 4th Quarter ended 30 June 2019 (Figures Finalised as at 2019/11/08)</t>
  </si>
  <si>
    <t>Eastern Cape: Ngqushwa(EC126) - Table SA27 Budgeted Monthly Revenue and Expenditure by Functional Classification for 4th Quarter ended 30 June 2019 (Figures Finalised as at 2019/11/08)</t>
  </si>
  <si>
    <t>Eastern Cape: Raymond Mhlaba(EC129) - Table SA27 Budgeted Monthly Revenue and Expenditure by Functional Classification for 4th Quarter ended 30 June 2019 (Figures Finalised as at 2019/11/08)</t>
  </si>
  <si>
    <t>Eastern Cape: Amathole(DC12) - Table SA27 Budgeted Monthly Revenue and Expenditure by Functional Classification for 4th Quarter ended 30 June 2019 (Figures Finalised as at 2019/11/08)</t>
  </si>
  <si>
    <t>Eastern Cape: Inxuba Yethemba(EC131) - Table SA27 Budgeted Monthly Revenue and Expenditure by Functional Classification for 4th Quarter ended 30 June 2019 (Figures Finalised as at 2019/11/08)</t>
  </si>
  <si>
    <t>Eastern Cape: Intsika Yethu(EC135) - Table SA27 Budgeted Monthly Revenue and Expenditure by Functional Classification for 4th Quarter ended 30 June 2019 (Figures Finalised as at 2019/11/08)</t>
  </si>
  <si>
    <t>Eastern Cape: Emalahleni (EC)(EC136) - Table SA27 Budgeted Monthly Revenue and Expenditure by Functional Classification for 4th Quarter ended 30 June 2019 (Figures Finalised as at 2019/11/08)</t>
  </si>
  <si>
    <t>Eastern Cape: Engcobo(EC137) - Table SA27 Budgeted Monthly Revenue and Expenditure by Functional Classification for 4th Quarter ended 30 June 2019 (Figures Finalised as at 2019/11/08)</t>
  </si>
  <si>
    <t>Eastern Cape: Sakhisizwe(EC138) - Table SA27 Budgeted Monthly Revenue and Expenditure by Functional Classification for 4th Quarter ended 30 June 2019 (Figures Finalised as at 2019/11/08)</t>
  </si>
  <si>
    <t>Eastern Cape: Enoch Mgijima(EC139) - Table SA27 Budgeted Monthly Revenue and Expenditure by Functional Classification for 4th Quarter ended 30 June 2019 (Figures Finalised as at 2019/11/08)</t>
  </si>
  <si>
    <t>Eastern Cape: Chris Hani(DC13) - Table SA27 Budgeted Monthly Revenue and Expenditure by Functional Classification for 4th Quarter ended 30 June 2019 (Figures Finalised as at 2019/11/08)</t>
  </si>
  <si>
    <t>Eastern Cape: Elundini(EC141) - Table SA27 Budgeted Monthly Revenue and Expenditure by Functional Classification for 4th Quarter ended 30 June 2019 (Figures Finalised as at 2019/11/08)</t>
  </si>
  <si>
    <t>Eastern Cape: Senqu(EC142) - Table SA27 Budgeted Monthly Revenue and Expenditure by Functional Classification for 4th Quarter ended 30 June 2019 (Figures Finalised as at 2019/11/08)</t>
  </si>
  <si>
    <t>Eastern Cape: Walter Sisulu(EC145) - Table SA27 Budgeted Monthly Revenue and Expenditure by Functional Classification for 4th Quarter ended 30 June 2019 (Figures Finalised as at 2019/11/08)</t>
  </si>
  <si>
    <t>Eastern Cape: Joe Gqabi(DC14) - Table SA27 Budgeted Monthly Revenue and Expenditure by Functional Classification for 4th Quarter ended 30 June 2019 (Figures Finalised as at 2019/11/08)</t>
  </si>
  <si>
    <t>Eastern Cape: Ngquza Hills(EC153) - Table SA27 Budgeted Monthly Revenue and Expenditure by Functional Classification for 4th Quarter ended 30 June 2019 (Figures Finalised as at 2019/11/08)</t>
  </si>
  <si>
    <t>Eastern Cape: Port St Johns(EC154) - Table SA27 Budgeted Monthly Revenue and Expenditure by Functional Classification for 4th Quarter ended 30 June 2019 (Figures Finalised as at 2019/11/08)</t>
  </si>
  <si>
    <t>Eastern Cape: Nyandeni(EC155) - Table SA27 Budgeted Monthly Revenue and Expenditure by Functional Classification for 4th Quarter ended 30 June 2019 (Figures Finalised as at 2019/11/08)</t>
  </si>
  <si>
    <t>Eastern Cape: Mhlontlo(EC156) - Table SA27 Budgeted Monthly Revenue and Expenditure by Functional Classification for 4th Quarter ended 30 June 2019 (Figures Finalised as at 2019/11/08)</t>
  </si>
  <si>
    <t>Eastern Cape: King Sabata Dalindyebo(EC157) - Table SA27 Budgeted Monthly Revenue and Expenditure by Functional Classification for 4th Quarter ended 30 June 2019 (Figures Finalised as at 2019/11/08)</t>
  </si>
  <si>
    <t>Eastern Cape: O R Tambo(DC15) - Table SA27 Budgeted Monthly Revenue and Expenditure by Functional Classification for 4th Quarter ended 30 June 2019 (Figures Finalised as at 2019/11/08)</t>
  </si>
  <si>
    <t>Eastern Cape: Matatiele(EC441) - Table SA27 Budgeted Monthly Revenue and Expenditure by Functional Classification for 4th Quarter ended 30 June 2019 (Figures Finalised as at 2019/11/08)</t>
  </si>
  <si>
    <t>Eastern Cape: Umzimvubu(EC442) - Table SA27 Budgeted Monthly Revenue and Expenditure by Functional Classification for 4th Quarter ended 30 June 2019 (Figures Finalised as at 2019/11/08)</t>
  </si>
  <si>
    <t>Eastern Cape: Mbizana(EC443) - Table SA27 Budgeted Monthly Revenue and Expenditure by Functional Classification for 4th Quarter ended 30 June 2019 (Figures Finalised as at 2019/11/08)</t>
  </si>
  <si>
    <t>Eastern Cape: Ntabankulu(EC444) - Table SA27 Budgeted Monthly Revenue and Expenditure by Functional Classification for 4th Quarter ended 30 June 2019 (Figures Finalised as at 2019/11/08)</t>
  </si>
  <si>
    <t>Eastern Cape: Alfred Nzo(DC44) - Table SA27 Budgeted Monthly Revenue and Expenditure by Functional Classification for 4th Quarter ended 30 June 2019 (Figures Finalised as at 2019/11/08)</t>
  </si>
  <si>
    <t>Summary - Table SA27 Budgeted Monthly Revenue and Expenditure by Functional Classification for 4th Quarter ended 30 June 2019 (Figures Finalised as at 2019/11/08)</t>
  </si>
  <si>
    <t>Surplus/(Deficit)</t>
  </si>
  <si>
    <t>References</t>
  </si>
  <si>
    <t>1. Surplus (Deficit) must reconcile with Budeted Financial Performance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</si>
</sst>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#,###,;\(#,###,\)"/>
    <numFmt numFmtId="179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3" fillId="0" borderId="14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79" fontId="3" fillId="0" borderId="16" xfId="0" applyNumberFormat="1" applyFont="1" applyFill="1" applyBorder="1" applyAlignment="1" applyProtection="1">
      <alignment/>
      <protection/>
    </xf>
    <xf numFmtId="179" fontId="3" fillId="0" borderId="17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19" xfId="0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9" fontId="5" fillId="0" borderId="18" xfId="42" applyNumberFormat="1" applyFont="1" applyFill="1" applyBorder="1" applyAlignment="1" applyProtection="1">
      <alignment/>
      <protection/>
    </xf>
    <xf numFmtId="179" fontId="5" fillId="0" borderId="19" xfId="42" applyNumberFormat="1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179" fontId="3" fillId="0" borderId="18" xfId="0" applyNumberFormat="1" applyFont="1" applyFill="1" applyBorder="1" applyAlignment="1" applyProtection="1">
      <alignment/>
      <protection/>
    </xf>
    <xf numFmtId="179" fontId="3" fillId="0" borderId="19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179" fontId="3" fillId="0" borderId="21" xfId="0" applyNumberFormat="1" applyFont="1" applyBorder="1" applyAlignment="1" applyProtection="1">
      <alignment horizontal="center"/>
      <protection/>
    </xf>
    <xf numFmtId="179" fontId="3" fillId="0" borderId="15" xfId="0" applyNumberFormat="1" applyFont="1" applyBorder="1" applyAlignment="1" applyProtection="1">
      <alignment horizontal="center"/>
      <protection/>
    </xf>
    <xf numFmtId="179" fontId="3" fillId="0" borderId="20" xfId="0" applyNumberFormat="1" applyFont="1" applyBorder="1" applyAlignment="1" applyProtection="1">
      <alignment horizontal="center"/>
      <protection/>
    </xf>
    <xf numFmtId="179" fontId="3" fillId="0" borderId="25" xfId="0" applyNumberFormat="1" applyFont="1" applyBorder="1" applyAlignment="1" applyProtection="1">
      <alignment horizontal="center"/>
      <protection/>
    </xf>
    <xf numFmtId="179" fontId="3" fillId="0" borderId="13" xfId="0" applyNumberFormat="1" applyFont="1" applyFill="1" applyBorder="1" applyAlignment="1" applyProtection="1">
      <alignment/>
      <protection/>
    </xf>
    <xf numFmtId="179" fontId="3" fillId="0" borderId="26" xfId="0" applyNumberFormat="1" applyFont="1" applyFill="1" applyBorder="1" applyAlignment="1" applyProtection="1">
      <alignment/>
      <protection/>
    </xf>
    <xf numFmtId="179" fontId="3" fillId="0" borderId="27" xfId="0" applyNumberFormat="1" applyFont="1" applyFill="1" applyBorder="1" applyAlignment="1" applyProtection="1">
      <alignment/>
      <protection/>
    </xf>
    <xf numFmtId="179" fontId="3" fillId="0" borderId="28" xfId="0" applyNumberFormat="1" applyFont="1" applyFill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179" fontId="3" fillId="0" borderId="29" xfId="0" applyNumberFormat="1" applyFont="1" applyBorder="1" applyAlignment="1" applyProtection="1">
      <alignment/>
      <protection/>
    </xf>
    <xf numFmtId="179" fontId="3" fillId="0" borderId="30" xfId="0" applyNumberFormat="1" applyFont="1" applyBorder="1" applyAlignment="1" applyProtection="1">
      <alignment/>
      <protection/>
    </xf>
    <xf numFmtId="179" fontId="3" fillId="0" borderId="24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29" xfId="0" applyFont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1734452481</v>
      </c>
      <c r="D5" s="16">
        <f t="shared" si="0"/>
        <v>1078632364</v>
      </c>
      <c r="E5" s="16">
        <f t="shared" si="0"/>
        <v>1080438720</v>
      </c>
      <c r="F5" s="16">
        <f t="shared" si="0"/>
        <v>1307626499</v>
      </c>
      <c r="G5" s="16">
        <f t="shared" si="0"/>
        <v>1209259390</v>
      </c>
      <c r="H5" s="16">
        <f t="shared" si="0"/>
        <v>1216208281</v>
      </c>
      <c r="I5" s="16">
        <f t="shared" si="0"/>
        <v>1184494905</v>
      </c>
      <c r="J5" s="16">
        <f t="shared" si="0"/>
        <v>1112960146</v>
      </c>
      <c r="K5" s="16">
        <f t="shared" si="0"/>
        <v>1536608418</v>
      </c>
      <c r="L5" s="16">
        <f>SUM(L6:L8)</f>
        <v>1174723378</v>
      </c>
      <c r="M5" s="16">
        <f>SUM(M6:M8)</f>
        <v>1080855746</v>
      </c>
      <c r="N5" s="17">
        <f t="shared" si="0"/>
        <v>1150693569</v>
      </c>
      <c r="O5" s="18">
        <f t="shared" si="0"/>
        <v>14878554787</v>
      </c>
      <c r="P5" s="16">
        <f t="shared" si="0"/>
        <v>15732160386</v>
      </c>
      <c r="Q5" s="17">
        <f t="shared" si="0"/>
        <v>16632691759</v>
      </c>
    </row>
    <row r="6" spans="1:17" ht="13.5">
      <c r="A6" s="3" t="s">
        <v>23</v>
      </c>
      <c r="B6" s="2"/>
      <c r="C6" s="19">
        <v>62168445</v>
      </c>
      <c r="D6" s="19">
        <v>54607265</v>
      </c>
      <c r="E6" s="19">
        <v>55211708</v>
      </c>
      <c r="F6" s="19">
        <v>55213081</v>
      </c>
      <c r="G6" s="19">
        <v>58330751</v>
      </c>
      <c r="H6" s="19">
        <v>55211522</v>
      </c>
      <c r="I6" s="19">
        <v>56899914</v>
      </c>
      <c r="J6" s="19">
        <v>57234328</v>
      </c>
      <c r="K6" s="19">
        <v>162803129</v>
      </c>
      <c r="L6" s="19">
        <v>55213259</v>
      </c>
      <c r="M6" s="19">
        <v>55211846</v>
      </c>
      <c r="N6" s="20">
        <v>113622867</v>
      </c>
      <c r="O6" s="21">
        <v>842332615</v>
      </c>
      <c r="P6" s="19">
        <v>850933571</v>
      </c>
      <c r="Q6" s="22">
        <v>887177842</v>
      </c>
    </row>
    <row r="7" spans="1:17" ht="13.5">
      <c r="A7" s="3" t="s">
        <v>24</v>
      </c>
      <c r="B7" s="2"/>
      <c r="C7" s="23">
        <v>1671068833</v>
      </c>
      <c r="D7" s="23">
        <v>1022809896</v>
      </c>
      <c r="E7" s="23">
        <v>1024011809</v>
      </c>
      <c r="F7" s="23">
        <v>1251198215</v>
      </c>
      <c r="G7" s="23">
        <v>1149713436</v>
      </c>
      <c r="H7" s="23">
        <v>1159781556</v>
      </c>
      <c r="I7" s="23">
        <v>1126379788</v>
      </c>
      <c r="J7" s="23">
        <v>1054510615</v>
      </c>
      <c r="K7" s="23">
        <v>1372590086</v>
      </c>
      <c r="L7" s="23">
        <v>1118294916</v>
      </c>
      <c r="M7" s="23">
        <v>1024428697</v>
      </c>
      <c r="N7" s="24">
        <v>1035855502</v>
      </c>
      <c r="O7" s="25">
        <v>14021639739</v>
      </c>
      <c r="P7" s="23">
        <v>14865684193</v>
      </c>
      <c r="Q7" s="26">
        <v>15729018392</v>
      </c>
    </row>
    <row r="8" spans="1:17" ht="13.5">
      <c r="A8" s="3" t="s">
        <v>25</v>
      </c>
      <c r="B8" s="2"/>
      <c r="C8" s="19">
        <v>1215203</v>
      </c>
      <c r="D8" s="19">
        <v>1215203</v>
      </c>
      <c r="E8" s="19">
        <v>1215203</v>
      </c>
      <c r="F8" s="19">
        <v>1215203</v>
      </c>
      <c r="G8" s="19">
        <v>1215203</v>
      </c>
      <c r="H8" s="19">
        <v>1215203</v>
      </c>
      <c r="I8" s="19">
        <v>1215203</v>
      </c>
      <c r="J8" s="19">
        <v>1215203</v>
      </c>
      <c r="K8" s="19">
        <v>1215203</v>
      </c>
      <c r="L8" s="19">
        <v>1215203</v>
      </c>
      <c r="M8" s="19">
        <v>1215203</v>
      </c>
      <c r="N8" s="20">
        <v>1215200</v>
      </c>
      <c r="O8" s="21">
        <v>14582433</v>
      </c>
      <c r="P8" s="19">
        <v>15542622</v>
      </c>
      <c r="Q8" s="22">
        <v>16495525</v>
      </c>
    </row>
    <row r="9" spans="1:17" ht="13.5">
      <c r="A9" s="1" t="s">
        <v>26</v>
      </c>
      <c r="B9" s="2"/>
      <c r="C9" s="16">
        <f aca="true" t="shared" si="1" ref="C9:Q9">SUM(C10:C14)</f>
        <v>224539942</v>
      </c>
      <c r="D9" s="16">
        <f t="shared" si="1"/>
        <v>198931781</v>
      </c>
      <c r="E9" s="16">
        <f t="shared" si="1"/>
        <v>198605045</v>
      </c>
      <c r="F9" s="16">
        <f t="shared" si="1"/>
        <v>210691619</v>
      </c>
      <c r="G9" s="16">
        <f t="shared" si="1"/>
        <v>199124264</v>
      </c>
      <c r="H9" s="16">
        <f t="shared" si="1"/>
        <v>199375633</v>
      </c>
      <c r="I9" s="16">
        <f t="shared" si="1"/>
        <v>210053703</v>
      </c>
      <c r="J9" s="16">
        <f t="shared" si="1"/>
        <v>199280617</v>
      </c>
      <c r="K9" s="16">
        <f t="shared" si="1"/>
        <v>199598301</v>
      </c>
      <c r="L9" s="16">
        <f>SUM(L10:L14)</f>
        <v>212718520</v>
      </c>
      <c r="M9" s="16">
        <f>SUM(M10:M14)</f>
        <v>199031514</v>
      </c>
      <c r="N9" s="27">
        <f t="shared" si="1"/>
        <v>198904384</v>
      </c>
      <c r="O9" s="28">
        <f t="shared" si="1"/>
        <v>2451176736</v>
      </c>
      <c r="P9" s="16">
        <f t="shared" si="1"/>
        <v>2733437399</v>
      </c>
      <c r="Q9" s="29">
        <f t="shared" si="1"/>
        <v>2965462314</v>
      </c>
    </row>
    <row r="10" spans="1:17" ht="13.5">
      <c r="A10" s="3" t="s">
        <v>27</v>
      </c>
      <c r="B10" s="2"/>
      <c r="C10" s="19">
        <v>21604758</v>
      </c>
      <c r="D10" s="19">
        <v>19569132</v>
      </c>
      <c r="E10" s="19">
        <v>19708089</v>
      </c>
      <c r="F10" s="19">
        <v>21216803</v>
      </c>
      <c r="G10" s="19">
        <v>20328050</v>
      </c>
      <c r="H10" s="19">
        <v>19592832</v>
      </c>
      <c r="I10" s="19">
        <v>19688198</v>
      </c>
      <c r="J10" s="19">
        <v>19789888</v>
      </c>
      <c r="K10" s="19">
        <v>19636383</v>
      </c>
      <c r="L10" s="19">
        <v>19646679</v>
      </c>
      <c r="M10" s="19">
        <v>19648367</v>
      </c>
      <c r="N10" s="20">
        <v>19641746</v>
      </c>
      <c r="O10" s="21">
        <v>240289337</v>
      </c>
      <c r="P10" s="19">
        <v>232807565</v>
      </c>
      <c r="Q10" s="22">
        <v>243765334</v>
      </c>
    </row>
    <row r="11" spans="1:17" ht="13.5">
      <c r="A11" s="3" t="s">
        <v>28</v>
      </c>
      <c r="B11" s="2"/>
      <c r="C11" s="19">
        <v>11509571</v>
      </c>
      <c r="D11" s="19">
        <v>7660434</v>
      </c>
      <c r="E11" s="19">
        <v>7671355</v>
      </c>
      <c r="F11" s="19">
        <v>7673691</v>
      </c>
      <c r="G11" s="19">
        <v>7661784</v>
      </c>
      <c r="H11" s="19">
        <v>7663020</v>
      </c>
      <c r="I11" s="19">
        <v>7660543</v>
      </c>
      <c r="J11" s="19">
        <v>7668893</v>
      </c>
      <c r="K11" s="19">
        <v>7660543</v>
      </c>
      <c r="L11" s="19">
        <v>7666798</v>
      </c>
      <c r="M11" s="19">
        <v>7660878</v>
      </c>
      <c r="N11" s="20">
        <v>7667086</v>
      </c>
      <c r="O11" s="21">
        <v>95826612</v>
      </c>
      <c r="P11" s="19">
        <v>99268453</v>
      </c>
      <c r="Q11" s="22">
        <v>106805219</v>
      </c>
    </row>
    <row r="12" spans="1:17" ht="13.5">
      <c r="A12" s="3" t="s">
        <v>29</v>
      </c>
      <c r="B12" s="2"/>
      <c r="C12" s="19">
        <v>105771812</v>
      </c>
      <c r="D12" s="19">
        <v>86048414</v>
      </c>
      <c r="E12" s="19">
        <v>85569300</v>
      </c>
      <c r="F12" s="19">
        <v>96144824</v>
      </c>
      <c r="G12" s="19">
        <v>85478129</v>
      </c>
      <c r="H12" s="19">
        <v>86463494</v>
      </c>
      <c r="I12" s="19">
        <v>97048661</v>
      </c>
      <c r="J12" s="19">
        <v>86165535</v>
      </c>
      <c r="K12" s="19">
        <v>86645074</v>
      </c>
      <c r="L12" s="19">
        <v>99748742</v>
      </c>
      <c r="M12" s="19">
        <v>86065968</v>
      </c>
      <c r="N12" s="20">
        <v>85897769</v>
      </c>
      <c r="O12" s="21">
        <v>1087143707</v>
      </c>
      <c r="P12" s="19">
        <v>1161093897</v>
      </c>
      <c r="Q12" s="22">
        <v>1262811115</v>
      </c>
    </row>
    <row r="13" spans="1:17" ht="13.5">
      <c r="A13" s="3" t="s">
        <v>30</v>
      </c>
      <c r="B13" s="2"/>
      <c r="C13" s="19">
        <v>75286240</v>
      </c>
      <c r="D13" s="19">
        <v>75286240</v>
      </c>
      <c r="E13" s="19">
        <v>75288740</v>
      </c>
      <c r="F13" s="19">
        <v>75288740</v>
      </c>
      <c r="G13" s="19">
        <v>75288740</v>
      </c>
      <c r="H13" s="19">
        <v>75288726</v>
      </c>
      <c r="I13" s="19">
        <v>75288740</v>
      </c>
      <c r="J13" s="19">
        <v>75288740</v>
      </c>
      <c r="K13" s="19">
        <v>75288740</v>
      </c>
      <c r="L13" s="19">
        <v>75288740</v>
      </c>
      <c r="M13" s="19">
        <v>75288740</v>
      </c>
      <c r="N13" s="20">
        <v>75330188</v>
      </c>
      <c r="O13" s="21">
        <v>903506314</v>
      </c>
      <c r="P13" s="19">
        <v>1109601954</v>
      </c>
      <c r="Q13" s="22">
        <v>1213595879</v>
      </c>
    </row>
    <row r="14" spans="1:17" ht="13.5">
      <c r="A14" s="3" t="s">
        <v>31</v>
      </c>
      <c r="B14" s="2"/>
      <c r="C14" s="23">
        <v>10367561</v>
      </c>
      <c r="D14" s="23">
        <v>10367561</v>
      </c>
      <c r="E14" s="23">
        <v>10367561</v>
      </c>
      <c r="F14" s="23">
        <v>10367561</v>
      </c>
      <c r="G14" s="23">
        <v>10367561</v>
      </c>
      <c r="H14" s="23">
        <v>10367561</v>
      </c>
      <c r="I14" s="23">
        <v>10367561</v>
      </c>
      <c r="J14" s="23">
        <v>10367561</v>
      </c>
      <c r="K14" s="23">
        <v>10367561</v>
      </c>
      <c r="L14" s="23">
        <v>10367561</v>
      </c>
      <c r="M14" s="23">
        <v>10367561</v>
      </c>
      <c r="N14" s="24">
        <v>10367595</v>
      </c>
      <c r="O14" s="25">
        <v>124410766</v>
      </c>
      <c r="P14" s="23">
        <v>130665530</v>
      </c>
      <c r="Q14" s="26">
        <v>138484767</v>
      </c>
    </row>
    <row r="15" spans="1:17" ht="13.5">
      <c r="A15" s="1" t="s">
        <v>32</v>
      </c>
      <c r="B15" s="4"/>
      <c r="C15" s="16">
        <f aca="true" t="shared" si="2" ref="C15:Q15">SUM(C16:C18)</f>
        <v>529347791</v>
      </c>
      <c r="D15" s="16">
        <f t="shared" si="2"/>
        <v>358235007</v>
      </c>
      <c r="E15" s="16">
        <f t="shared" si="2"/>
        <v>431580747</v>
      </c>
      <c r="F15" s="16">
        <f t="shared" si="2"/>
        <v>394440935</v>
      </c>
      <c r="G15" s="16">
        <f t="shared" si="2"/>
        <v>378680597</v>
      </c>
      <c r="H15" s="16">
        <f t="shared" si="2"/>
        <v>485562610</v>
      </c>
      <c r="I15" s="16">
        <f t="shared" si="2"/>
        <v>360121360</v>
      </c>
      <c r="J15" s="16">
        <f t="shared" si="2"/>
        <v>361663420</v>
      </c>
      <c r="K15" s="16">
        <f t="shared" si="2"/>
        <v>497076359</v>
      </c>
      <c r="L15" s="16">
        <f>SUM(L16:L18)</f>
        <v>360538362</v>
      </c>
      <c r="M15" s="16">
        <f>SUM(M16:M18)</f>
        <v>359529784</v>
      </c>
      <c r="N15" s="27">
        <f t="shared" si="2"/>
        <v>359609996</v>
      </c>
      <c r="O15" s="28">
        <f t="shared" si="2"/>
        <v>4882220215</v>
      </c>
      <c r="P15" s="16">
        <f t="shared" si="2"/>
        <v>5109170312</v>
      </c>
      <c r="Q15" s="29">
        <f t="shared" si="2"/>
        <v>5372349697</v>
      </c>
    </row>
    <row r="16" spans="1:17" ht="13.5">
      <c r="A16" s="3" t="s">
        <v>33</v>
      </c>
      <c r="B16" s="2"/>
      <c r="C16" s="19">
        <v>352465403</v>
      </c>
      <c r="D16" s="19">
        <v>199432031</v>
      </c>
      <c r="E16" s="19">
        <v>274037314</v>
      </c>
      <c r="F16" s="19">
        <v>235890948</v>
      </c>
      <c r="G16" s="19">
        <v>203106243</v>
      </c>
      <c r="H16" s="19">
        <v>325869975</v>
      </c>
      <c r="I16" s="19">
        <v>202278815</v>
      </c>
      <c r="J16" s="19">
        <v>202278815</v>
      </c>
      <c r="K16" s="19">
        <v>327241131</v>
      </c>
      <c r="L16" s="19">
        <v>202278815</v>
      </c>
      <c r="M16" s="19">
        <v>202278815</v>
      </c>
      <c r="N16" s="20">
        <v>202284470</v>
      </c>
      <c r="O16" s="21">
        <v>2935276026</v>
      </c>
      <c r="P16" s="19">
        <v>3264210110</v>
      </c>
      <c r="Q16" s="22">
        <v>3428963454</v>
      </c>
    </row>
    <row r="17" spans="1:17" ht="13.5">
      <c r="A17" s="3" t="s">
        <v>34</v>
      </c>
      <c r="B17" s="2"/>
      <c r="C17" s="19">
        <v>172446674</v>
      </c>
      <c r="D17" s="19">
        <v>155362996</v>
      </c>
      <c r="E17" s="19">
        <v>154072261</v>
      </c>
      <c r="F17" s="19">
        <v>154072255</v>
      </c>
      <c r="G17" s="19">
        <v>172093584</v>
      </c>
      <c r="H17" s="19">
        <v>155219035</v>
      </c>
      <c r="I17" s="19">
        <v>154371121</v>
      </c>
      <c r="J17" s="19">
        <v>154913559</v>
      </c>
      <c r="K17" s="19">
        <v>166358478</v>
      </c>
      <c r="L17" s="19">
        <v>153786290</v>
      </c>
      <c r="M17" s="19">
        <v>153781655</v>
      </c>
      <c r="N17" s="20">
        <v>153856192</v>
      </c>
      <c r="O17" s="21">
        <v>1900334100</v>
      </c>
      <c r="P17" s="19">
        <v>1811233175</v>
      </c>
      <c r="Q17" s="22">
        <v>1909224600</v>
      </c>
    </row>
    <row r="18" spans="1:17" ht="13.5">
      <c r="A18" s="3" t="s">
        <v>35</v>
      </c>
      <c r="B18" s="2"/>
      <c r="C18" s="19">
        <v>4435714</v>
      </c>
      <c r="D18" s="19">
        <v>3439980</v>
      </c>
      <c r="E18" s="19">
        <v>3471172</v>
      </c>
      <c r="F18" s="19">
        <v>4477732</v>
      </c>
      <c r="G18" s="19">
        <v>3480770</v>
      </c>
      <c r="H18" s="19">
        <v>4473600</v>
      </c>
      <c r="I18" s="19">
        <v>3471424</v>
      </c>
      <c r="J18" s="19">
        <v>4471046</v>
      </c>
      <c r="K18" s="19">
        <v>3476750</v>
      </c>
      <c r="L18" s="19">
        <v>4473257</v>
      </c>
      <c r="M18" s="19">
        <v>3469314</v>
      </c>
      <c r="N18" s="20">
        <v>3469334</v>
      </c>
      <c r="O18" s="21">
        <v>46610089</v>
      </c>
      <c r="P18" s="19">
        <v>33727027</v>
      </c>
      <c r="Q18" s="22">
        <v>34161643</v>
      </c>
    </row>
    <row r="19" spans="1:17" ht="13.5">
      <c r="A19" s="1" t="s">
        <v>36</v>
      </c>
      <c r="B19" s="4"/>
      <c r="C19" s="16">
        <f aca="true" t="shared" si="3" ref="C19:Q19">SUM(C20:C23)</f>
        <v>1738373931</v>
      </c>
      <c r="D19" s="16">
        <f t="shared" si="3"/>
        <v>1502458717</v>
      </c>
      <c r="E19" s="16">
        <f t="shared" si="3"/>
        <v>1468219250</v>
      </c>
      <c r="F19" s="16">
        <f t="shared" si="3"/>
        <v>1600263890</v>
      </c>
      <c r="G19" s="16">
        <f t="shared" si="3"/>
        <v>1498141827</v>
      </c>
      <c r="H19" s="16">
        <f t="shared" si="3"/>
        <v>1500091455</v>
      </c>
      <c r="I19" s="16">
        <f t="shared" si="3"/>
        <v>1664580874</v>
      </c>
      <c r="J19" s="16">
        <f t="shared" si="3"/>
        <v>1494236319</v>
      </c>
      <c r="K19" s="16">
        <f t="shared" si="3"/>
        <v>1522403337</v>
      </c>
      <c r="L19" s="16">
        <f>SUM(L20:L23)</f>
        <v>1612359055</v>
      </c>
      <c r="M19" s="16">
        <f>SUM(M20:M23)</f>
        <v>1472021972</v>
      </c>
      <c r="N19" s="27">
        <f t="shared" si="3"/>
        <v>1481181640</v>
      </c>
      <c r="O19" s="28">
        <f t="shared" si="3"/>
        <v>28214364566</v>
      </c>
      <c r="P19" s="16">
        <f t="shared" si="3"/>
        <v>19580901743</v>
      </c>
      <c r="Q19" s="29">
        <f t="shared" si="3"/>
        <v>21386051951</v>
      </c>
    </row>
    <row r="20" spans="1:17" ht="13.5">
      <c r="A20" s="3" t="s">
        <v>37</v>
      </c>
      <c r="B20" s="2"/>
      <c r="C20" s="19">
        <v>804784173</v>
      </c>
      <c r="D20" s="19">
        <v>781509079</v>
      </c>
      <c r="E20" s="19">
        <v>746237013</v>
      </c>
      <c r="F20" s="19">
        <v>783413843</v>
      </c>
      <c r="G20" s="19">
        <v>764319895</v>
      </c>
      <c r="H20" s="19">
        <v>749152001</v>
      </c>
      <c r="I20" s="19">
        <v>845737230</v>
      </c>
      <c r="J20" s="19">
        <v>771588861</v>
      </c>
      <c r="K20" s="19">
        <v>775897776</v>
      </c>
      <c r="L20" s="19">
        <v>794746375</v>
      </c>
      <c r="M20" s="19">
        <v>745674407</v>
      </c>
      <c r="N20" s="20">
        <v>759698691</v>
      </c>
      <c r="O20" s="21">
        <v>18980865443</v>
      </c>
      <c r="P20" s="19">
        <v>10093629986</v>
      </c>
      <c r="Q20" s="22">
        <v>11032713331</v>
      </c>
    </row>
    <row r="21" spans="1:17" ht="13.5">
      <c r="A21" s="3" t="s">
        <v>38</v>
      </c>
      <c r="B21" s="2"/>
      <c r="C21" s="19">
        <v>509011894</v>
      </c>
      <c r="D21" s="19">
        <v>451230899</v>
      </c>
      <c r="E21" s="19">
        <v>451230899</v>
      </c>
      <c r="F21" s="19">
        <v>492198486</v>
      </c>
      <c r="G21" s="19">
        <v>451236899</v>
      </c>
      <c r="H21" s="19">
        <v>451230897</v>
      </c>
      <c r="I21" s="19">
        <v>492198483</v>
      </c>
      <c r="J21" s="19">
        <v>451230899</v>
      </c>
      <c r="K21" s="19">
        <v>451230899</v>
      </c>
      <c r="L21" s="19">
        <v>492198483</v>
      </c>
      <c r="M21" s="19">
        <v>451230899</v>
      </c>
      <c r="N21" s="20">
        <v>451225047</v>
      </c>
      <c r="O21" s="21">
        <v>5595468654</v>
      </c>
      <c r="P21" s="19">
        <v>5799787210</v>
      </c>
      <c r="Q21" s="22">
        <v>6407009367</v>
      </c>
    </row>
    <row r="22" spans="1:17" ht="13.5">
      <c r="A22" s="3" t="s">
        <v>39</v>
      </c>
      <c r="B22" s="2"/>
      <c r="C22" s="23">
        <v>220208478</v>
      </c>
      <c r="D22" s="23">
        <v>161349876</v>
      </c>
      <c r="E22" s="23">
        <v>161349876</v>
      </c>
      <c r="F22" s="23">
        <v>181141625</v>
      </c>
      <c r="G22" s="23">
        <v>161353876</v>
      </c>
      <c r="H22" s="23">
        <v>190749870</v>
      </c>
      <c r="I22" s="23">
        <v>181141624</v>
      </c>
      <c r="J22" s="23">
        <v>161349876</v>
      </c>
      <c r="K22" s="23">
        <v>178149876</v>
      </c>
      <c r="L22" s="23">
        <v>181141624</v>
      </c>
      <c r="M22" s="23">
        <v>161349876</v>
      </c>
      <c r="N22" s="24">
        <v>161345911</v>
      </c>
      <c r="O22" s="25">
        <v>2100632388</v>
      </c>
      <c r="P22" s="23">
        <v>2126741223</v>
      </c>
      <c r="Q22" s="26">
        <v>2277457026</v>
      </c>
    </row>
    <row r="23" spans="1:17" ht="13.5">
      <c r="A23" s="3" t="s">
        <v>40</v>
      </c>
      <c r="B23" s="2"/>
      <c r="C23" s="19">
        <v>204369386</v>
      </c>
      <c r="D23" s="19">
        <v>108368863</v>
      </c>
      <c r="E23" s="19">
        <v>109401462</v>
      </c>
      <c r="F23" s="19">
        <v>143509936</v>
      </c>
      <c r="G23" s="19">
        <v>121231157</v>
      </c>
      <c r="H23" s="19">
        <v>108958687</v>
      </c>
      <c r="I23" s="19">
        <v>145503537</v>
      </c>
      <c r="J23" s="19">
        <v>110066683</v>
      </c>
      <c r="K23" s="19">
        <v>117124786</v>
      </c>
      <c r="L23" s="19">
        <v>144272573</v>
      </c>
      <c r="M23" s="19">
        <v>113766790</v>
      </c>
      <c r="N23" s="20">
        <v>108911991</v>
      </c>
      <c r="O23" s="21">
        <v>1537398081</v>
      </c>
      <c r="P23" s="19">
        <v>1560743324</v>
      </c>
      <c r="Q23" s="22">
        <v>1668872227</v>
      </c>
    </row>
    <row r="24" spans="1:17" ht="13.5">
      <c r="A24" s="1" t="s">
        <v>41</v>
      </c>
      <c r="B24" s="4"/>
      <c r="C24" s="16">
        <v>9640196</v>
      </c>
      <c r="D24" s="16">
        <v>9637618</v>
      </c>
      <c r="E24" s="16">
        <v>9875080</v>
      </c>
      <c r="F24" s="16">
        <v>9875080</v>
      </c>
      <c r="G24" s="16">
        <v>9874769</v>
      </c>
      <c r="H24" s="16">
        <v>9874777</v>
      </c>
      <c r="I24" s="16">
        <v>9874769</v>
      </c>
      <c r="J24" s="16">
        <v>9875080</v>
      </c>
      <c r="K24" s="16">
        <v>9875087</v>
      </c>
      <c r="L24" s="16">
        <v>9875080</v>
      </c>
      <c r="M24" s="16">
        <v>9875165</v>
      </c>
      <c r="N24" s="27">
        <v>9875274</v>
      </c>
      <c r="O24" s="28">
        <v>118500326</v>
      </c>
      <c r="P24" s="16">
        <v>126803236</v>
      </c>
      <c r="Q24" s="29">
        <v>134822794</v>
      </c>
    </row>
    <row r="25" spans="1:17" ht="13.5">
      <c r="A25" s="5" t="s">
        <v>42</v>
      </c>
      <c r="B25" s="6"/>
      <c r="C25" s="41">
        <f aca="true" t="shared" si="4" ref="C25:Q25">+C5+C9+C15+C19+C24</f>
        <v>4236354341</v>
      </c>
      <c r="D25" s="41">
        <f t="shared" si="4"/>
        <v>3147895487</v>
      </c>
      <c r="E25" s="41">
        <f t="shared" si="4"/>
        <v>3188718842</v>
      </c>
      <c r="F25" s="41">
        <f t="shared" si="4"/>
        <v>3522898023</v>
      </c>
      <c r="G25" s="41">
        <f t="shared" si="4"/>
        <v>3295080847</v>
      </c>
      <c r="H25" s="41">
        <f t="shared" si="4"/>
        <v>3411112756</v>
      </c>
      <c r="I25" s="41">
        <f t="shared" si="4"/>
        <v>3429125611</v>
      </c>
      <c r="J25" s="41">
        <f t="shared" si="4"/>
        <v>3178015582</v>
      </c>
      <c r="K25" s="41">
        <f t="shared" si="4"/>
        <v>3765561502</v>
      </c>
      <c r="L25" s="41">
        <f>+L5+L9+L15+L19+L24</f>
        <v>3370214395</v>
      </c>
      <c r="M25" s="41">
        <f>+M5+M9+M15+M19+M24</f>
        <v>3121314181</v>
      </c>
      <c r="N25" s="42">
        <f t="shared" si="4"/>
        <v>3200264863</v>
      </c>
      <c r="O25" s="43">
        <f t="shared" si="4"/>
        <v>50544816630</v>
      </c>
      <c r="P25" s="41">
        <f t="shared" si="4"/>
        <v>43282473076</v>
      </c>
      <c r="Q25" s="44">
        <f t="shared" si="4"/>
        <v>46491378515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893759743</v>
      </c>
      <c r="D28" s="16">
        <f t="shared" si="5"/>
        <v>890277431</v>
      </c>
      <c r="E28" s="16">
        <f>SUM(E29:E31)</f>
        <v>896842356</v>
      </c>
      <c r="F28" s="16">
        <f>SUM(F29:F31)</f>
        <v>893012605</v>
      </c>
      <c r="G28" s="16">
        <f>SUM(G29:G31)</f>
        <v>901396091</v>
      </c>
      <c r="H28" s="16">
        <f>SUM(H29:H31)</f>
        <v>907331883</v>
      </c>
      <c r="I28" s="16">
        <f t="shared" si="5"/>
        <v>893907901</v>
      </c>
      <c r="J28" s="16">
        <f t="shared" si="5"/>
        <v>890355792</v>
      </c>
      <c r="K28" s="16">
        <f t="shared" si="5"/>
        <v>894848727</v>
      </c>
      <c r="L28" s="16">
        <f>SUM(L29:L31)</f>
        <v>893223230</v>
      </c>
      <c r="M28" s="16">
        <f>SUM(M29:M31)</f>
        <v>889098062</v>
      </c>
      <c r="N28" s="17">
        <f t="shared" si="5"/>
        <v>908890289</v>
      </c>
      <c r="O28" s="18">
        <f t="shared" si="5"/>
        <v>10762096409</v>
      </c>
      <c r="P28" s="16">
        <f t="shared" si="5"/>
        <v>11438418397</v>
      </c>
      <c r="Q28" s="17">
        <f t="shared" si="5"/>
        <v>12025430521</v>
      </c>
    </row>
    <row r="29" spans="1:17" ht="13.5">
      <c r="A29" s="3" t="s">
        <v>23</v>
      </c>
      <c r="B29" s="2"/>
      <c r="C29" s="19">
        <v>202885821</v>
      </c>
      <c r="D29" s="19">
        <v>205363284</v>
      </c>
      <c r="E29" s="19">
        <v>202998388</v>
      </c>
      <c r="F29" s="19">
        <v>202184625</v>
      </c>
      <c r="G29" s="19">
        <v>204521388</v>
      </c>
      <c r="H29" s="19">
        <v>202369569</v>
      </c>
      <c r="I29" s="19">
        <v>202452730</v>
      </c>
      <c r="J29" s="19">
        <v>200966939</v>
      </c>
      <c r="K29" s="19">
        <v>202240996</v>
      </c>
      <c r="L29" s="19">
        <v>202682230</v>
      </c>
      <c r="M29" s="19">
        <v>201196219</v>
      </c>
      <c r="N29" s="20">
        <v>203995800</v>
      </c>
      <c r="O29" s="21">
        <v>2436563258</v>
      </c>
      <c r="P29" s="19">
        <v>2564731056</v>
      </c>
      <c r="Q29" s="22">
        <v>2721235267</v>
      </c>
    </row>
    <row r="30" spans="1:17" ht="13.5">
      <c r="A30" s="3" t="s">
        <v>24</v>
      </c>
      <c r="B30" s="2"/>
      <c r="C30" s="23">
        <v>675420954</v>
      </c>
      <c r="D30" s="23">
        <v>669599983</v>
      </c>
      <c r="E30" s="23">
        <v>677088806</v>
      </c>
      <c r="F30" s="23">
        <v>675321818</v>
      </c>
      <c r="G30" s="23">
        <v>681322061</v>
      </c>
      <c r="H30" s="23">
        <v>688032314</v>
      </c>
      <c r="I30" s="23">
        <v>675949009</v>
      </c>
      <c r="J30" s="23">
        <v>673882691</v>
      </c>
      <c r="K30" s="23">
        <v>675892819</v>
      </c>
      <c r="L30" s="23">
        <v>675034838</v>
      </c>
      <c r="M30" s="23">
        <v>672338431</v>
      </c>
      <c r="N30" s="24">
        <v>687370732</v>
      </c>
      <c r="O30" s="25">
        <v>8133451274</v>
      </c>
      <c r="P30" s="23">
        <v>8681437943</v>
      </c>
      <c r="Q30" s="26">
        <v>9100404918</v>
      </c>
    </row>
    <row r="31" spans="1:17" ht="13.5">
      <c r="A31" s="3" t="s">
        <v>25</v>
      </c>
      <c r="B31" s="2"/>
      <c r="C31" s="19">
        <v>15452968</v>
      </c>
      <c r="D31" s="19">
        <v>15314164</v>
      </c>
      <c r="E31" s="19">
        <v>16755162</v>
      </c>
      <c r="F31" s="19">
        <v>15506162</v>
      </c>
      <c r="G31" s="19">
        <v>15552642</v>
      </c>
      <c r="H31" s="19">
        <v>16930000</v>
      </c>
      <c r="I31" s="19">
        <v>15506162</v>
      </c>
      <c r="J31" s="19">
        <v>15506162</v>
      </c>
      <c r="K31" s="19">
        <v>16714912</v>
      </c>
      <c r="L31" s="19">
        <v>15506162</v>
      </c>
      <c r="M31" s="19">
        <v>15563412</v>
      </c>
      <c r="N31" s="20">
        <v>17523757</v>
      </c>
      <c r="O31" s="21">
        <v>192081877</v>
      </c>
      <c r="P31" s="19">
        <v>192249398</v>
      </c>
      <c r="Q31" s="22">
        <v>203790336</v>
      </c>
    </row>
    <row r="32" spans="1:17" ht="13.5">
      <c r="A32" s="1" t="s">
        <v>26</v>
      </c>
      <c r="B32" s="2"/>
      <c r="C32" s="16">
        <f aca="true" t="shared" si="6" ref="C32:Q32">SUM(C33:C37)</f>
        <v>360441351</v>
      </c>
      <c r="D32" s="16">
        <f t="shared" si="6"/>
        <v>349503110</v>
      </c>
      <c r="E32" s="16">
        <f>SUM(E33:E37)</f>
        <v>347843755</v>
      </c>
      <c r="F32" s="16">
        <f>SUM(F33:F37)</f>
        <v>348318880</v>
      </c>
      <c r="G32" s="16">
        <f>SUM(G33:G37)</f>
        <v>349861335</v>
      </c>
      <c r="H32" s="16">
        <f>SUM(H33:H37)</f>
        <v>350457463</v>
      </c>
      <c r="I32" s="16">
        <f t="shared" si="6"/>
        <v>349839750</v>
      </c>
      <c r="J32" s="16">
        <f t="shared" si="6"/>
        <v>360501219</v>
      </c>
      <c r="K32" s="16">
        <f t="shared" si="6"/>
        <v>356169215</v>
      </c>
      <c r="L32" s="16">
        <f>SUM(L33:L37)</f>
        <v>348632968</v>
      </c>
      <c r="M32" s="16">
        <f>SUM(M33:M37)</f>
        <v>350953134</v>
      </c>
      <c r="N32" s="27">
        <f t="shared" si="6"/>
        <v>351365019</v>
      </c>
      <c r="O32" s="28">
        <f t="shared" si="6"/>
        <v>4225904478</v>
      </c>
      <c r="P32" s="16">
        <f t="shared" si="6"/>
        <v>4551466816</v>
      </c>
      <c r="Q32" s="29">
        <f t="shared" si="6"/>
        <v>4874720286</v>
      </c>
    </row>
    <row r="33" spans="1:17" ht="13.5">
      <c r="A33" s="3" t="s">
        <v>27</v>
      </c>
      <c r="B33" s="2"/>
      <c r="C33" s="19">
        <v>79376072</v>
      </c>
      <c r="D33" s="19">
        <v>78075026</v>
      </c>
      <c r="E33" s="19">
        <v>78724725</v>
      </c>
      <c r="F33" s="19">
        <v>78613397</v>
      </c>
      <c r="G33" s="19">
        <v>79667104</v>
      </c>
      <c r="H33" s="19">
        <v>78684116</v>
      </c>
      <c r="I33" s="19">
        <v>80492940</v>
      </c>
      <c r="J33" s="19">
        <v>78952159</v>
      </c>
      <c r="K33" s="19">
        <v>78764923</v>
      </c>
      <c r="L33" s="19">
        <v>78739384</v>
      </c>
      <c r="M33" s="19">
        <v>81374639</v>
      </c>
      <c r="N33" s="20">
        <v>81297583</v>
      </c>
      <c r="O33" s="21">
        <v>953775160</v>
      </c>
      <c r="P33" s="19">
        <v>1050216587</v>
      </c>
      <c r="Q33" s="22">
        <v>1090535665</v>
      </c>
    </row>
    <row r="34" spans="1:17" ht="13.5">
      <c r="A34" s="3" t="s">
        <v>28</v>
      </c>
      <c r="B34" s="2"/>
      <c r="C34" s="19">
        <v>69763360</v>
      </c>
      <c r="D34" s="19">
        <v>69378899</v>
      </c>
      <c r="E34" s="19">
        <v>69413407</v>
      </c>
      <c r="F34" s="19">
        <v>69507840</v>
      </c>
      <c r="G34" s="19">
        <v>69487553</v>
      </c>
      <c r="H34" s="19">
        <v>69567602</v>
      </c>
      <c r="I34" s="19">
        <v>69428987</v>
      </c>
      <c r="J34" s="19">
        <v>69522559</v>
      </c>
      <c r="K34" s="19">
        <v>69926055</v>
      </c>
      <c r="L34" s="19">
        <v>69607182</v>
      </c>
      <c r="M34" s="19">
        <v>69541126</v>
      </c>
      <c r="N34" s="20">
        <v>69620327</v>
      </c>
      <c r="O34" s="21">
        <v>835043530</v>
      </c>
      <c r="P34" s="19">
        <v>882511963</v>
      </c>
      <c r="Q34" s="22">
        <v>943126177</v>
      </c>
    </row>
    <row r="35" spans="1:17" ht="13.5">
      <c r="A35" s="3" t="s">
        <v>29</v>
      </c>
      <c r="B35" s="2"/>
      <c r="C35" s="19">
        <v>152158096</v>
      </c>
      <c r="D35" s="19">
        <v>143289083</v>
      </c>
      <c r="E35" s="19">
        <v>140759393</v>
      </c>
      <c r="F35" s="19">
        <v>141193213</v>
      </c>
      <c r="G35" s="19">
        <v>141678498</v>
      </c>
      <c r="H35" s="19">
        <v>141828508</v>
      </c>
      <c r="I35" s="19">
        <v>140970843</v>
      </c>
      <c r="J35" s="19">
        <v>141897321</v>
      </c>
      <c r="K35" s="19">
        <v>148546207</v>
      </c>
      <c r="L35" s="19">
        <v>141252762</v>
      </c>
      <c r="M35" s="19">
        <v>141072489</v>
      </c>
      <c r="N35" s="20">
        <v>141472867</v>
      </c>
      <c r="O35" s="21">
        <v>1716574216</v>
      </c>
      <c r="P35" s="19">
        <v>1815566535</v>
      </c>
      <c r="Q35" s="22">
        <v>1930594529</v>
      </c>
    </row>
    <row r="36" spans="1:17" ht="13.5">
      <c r="A36" s="3" t="s">
        <v>30</v>
      </c>
      <c r="B36" s="2"/>
      <c r="C36" s="19">
        <v>37038364</v>
      </c>
      <c r="D36" s="19">
        <v>36862765</v>
      </c>
      <c r="E36" s="19">
        <v>37051393</v>
      </c>
      <c r="F36" s="19">
        <v>37109593</v>
      </c>
      <c r="G36" s="19">
        <v>37053343</v>
      </c>
      <c r="H36" s="19">
        <v>37091563</v>
      </c>
      <c r="I36" s="19">
        <v>37054643</v>
      </c>
      <c r="J36" s="19">
        <v>37094343</v>
      </c>
      <c r="K36" s="19">
        <v>37047193</v>
      </c>
      <c r="L36" s="19">
        <v>37090593</v>
      </c>
      <c r="M36" s="19">
        <v>37050043</v>
      </c>
      <c r="N36" s="20">
        <v>37100391</v>
      </c>
      <c r="O36" s="21">
        <v>444914845</v>
      </c>
      <c r="P36" s="19">
        <v>520624415</v>
      </c>
      <c r="Q36" s="22">
        <v>602599817</v>
      </c>
    </row>
    <row r="37" spans="1:17" ht="13.5">
      <c r="A37" s="3" t="s">
        <v>31</v>
      </c>
      <c r="B37" s="2"/>
      <c r="C37" s="23">
        <v>22105459</v>
      </c>
      <c r="D37" s="23">
        <v>21897337</v>
      </c>
      <c r="E37" s="23">
        <v>21894837</v>
      </c>
      <c r="F37" s="23">
        <v>21894837</v>
      </c>
      <c r="G37" s="23">
        <v>21974837</v>
      </c>
      <c r="H37" s="23">
        <v>23285674</v>
      </c>
      <c r="I37" s="23">
        <v>21892337</v>
      </c>
      <c r="J37" s="23">
        <v>33034837</v>
      </c>
      <c r="K37" s="23">
        <v>21884837</v>
      </c>
      <c r="L37" s="23">
        <v>21943047</v>
      </c>
      <c r="M37" s="23">
        <v>21914837</v>
      </c>
      <c r="N37" s="24">
        <v>21873851</v>
      </c>
      <c r="O37" s="25">
        <v>275596727</v>
      </c>
      <c r="P37" s="23">
        <v>282547316</v>
      </c>
      <c r="Q37" s="26">
        <v>307864098</v>
      </c>
    </row>
    <row r="38" spans="1:17" ht="13.5">
      <c r="A38" s="1" t="s">
        <v>32</v>
      </c>
      <c r="B38" s="4"/>
      <c r="C38" s="16">
        <f aca="true" t="shared" si="7" ref="C38:Q38">SUM(C39:C41)</f>
        <v>367332370</v>
      </c>
      <c r="D38" s="16">
        <f t="shared" si="7"/>
        <v>363081052</v>
      </c>
      <c r="E38" s="16">
        <f>SUM(E39:E41)</f>
        <v>363293671</v>
      </c>
      <c r="F38" s="16">
        <f>SUM(F39:F41)</f>
        <v>363021094</v>
      </c>
      <c r="G38" s="16">
        <f>SUM(G39:G41)</f>
        <v>364322781</v>
      </c>
      <c r="H38" s="16">
        <f>SUM(H39:H41)</f>
        <v>388184494</v>
      </c>
      <c r="I38" s="16">
        <f t="shared" si="7"/>
        <v>366230454</v>
      </c>
      <c r="J38" s="16">
        <f t="shared" si="7"/>
        <v>365638338</v>
      </c>
      <c r="K38" s="16">
        <f t="shared" si="7"/>
        <v>360576051</v>
      </c>
      <c r="L38" s="16">
        <f>SUM(L39:L41)</f>
        <v>361567027</v>
      </c>
      <c r="M38" s="16">
        <f>SUM(M39:M41)</f>
        <v>360792380</v>
      </c>
      <c r="N38" s="27">
        <f t="shared" si="7"/>
        <v>360452046</v>
      </c>
      <c r="O38" s="28">
        <f t="shared" si="7"/>
        <v>4388763485</v>
      </c>
      <c r="P38" s="16">
        <f t="shared" si="7"/>
        <v>4570475658</v>
      </c>
      <c r="Q38" s="29">
        <f t="shared" si="7"/>
        <v>4739181937</v>
      </c>
    </row>
    <row r="39" spans="1:17" ht="13.5">
      <c r="A39" s="3" t="s">
        <v>33</v>
      </c>
      <c r="B39" s="2"/>
      <c r="C39" s="19">
        <v>158206945</v>
      </c>
      <c r="D39" s="19">
        <v>154838926</v>
      </c>
      <c r="E39" s="19">
        <v>155458793</v>
      </c>
      <c r="F39" s="19">
        <v>155534491</v>
      </c>
      <c r="G39" s="19">
        <v>156033601</v>
      </c>
      <c r="H39" s="19">
        <v>178736305</v>
      </c>
      <c r="I39" s="19">
        <v>156799088</v>
      </c>
      <c r="J39" s="19">
        <v>157334859</v>
      </c>
      <c r="K39" s="19">
        <v>152895597</v>
      </c>
      <c r="L39" s="19">
        <v>154822422</v>
      </c>
      <c r="M39" s="19">
        <v>152138384</v>
      </c>
      <c r="N39" s="20">
        <v>152515173</v>
      </c>
      <c r="O39" s="21">
        <v>1889136394</v>
      </c>
      <c r="P39" s="19">
        <v>1852649263</v>
      </c>
      <c r="Q39" s="22">
        <v>1911131598</v>
      </c>
    </row>
    <row r="40" spans="1:17" ht="13.5">
      <c r="A40" s="3" t="s">
        <v>34</v>
      </c>
      <c r="B40" s="2"/>
      <c r="C40" s="19">
        <v>196431642</v>
      </c>
      <c r="D40" s="19">
        <v>195859934</v>
      </c>
      <c r="E40" s="19">
        <v>195486664</v>
      </c>
      <c r="F40" s="19">
        <v>195087853</v>
      </c>
      <c r="G40" s="19">
        <v>195903833</v>
      </c>
      <c r="H40" s="19">
        <v>197088401</v>
      </c>
      <c r="I40" s="19">
        <v>197076718</v>
      </c>
      <c r="J40" s="19">
        <v>195937022</v>
      </c>
      <c r="K40" s="19">
        <v>195302963</v>
      </c>
      <c r="L40" s="19">
        <v>194385977</v>
      </c>
      <c r="M40" s="19">
        <v>196300764</v>
      </c>
      <c r="N40" s="20">
        <v>195258365</v>
      </c>
      <c r="O40" s="21">
        <v>2350570053</v>
      </c>
      <c r="P40" s="19">
        <v>2563739176</v>
      </c>
      <c r="Q40" s="22">
        <v>2662448717</v>
      </c>
    </row>
    <row r="41" spans="1:17" ht="13.5">
      <c r="A41" s="3" t="s">
        <v>35</v>
      </c>
      <c r="B41" s="2"/>
      <c r="C41" s="19">
        <v>12693783</v>
      </c>
      <c r="D41" s="19">
        <v>12382192</v>
      </c>
      <c r="E41" s="19">
        <v>12348214</v>
      </c>
      <c r="F41" s="19">
        <v>12398750</v>
      </c>
      <c r="G41" s="19">
        <v>12385347</v>
      </c>
      <c r="H41" s="19">
        <v>12359788</v>
      </c>
      <c r="I41" s="19">
        <v>12354648</v>
      </c>
      <c r="J41" s="19">
        <v>12366457</v>
      </c>
      <c r="K41" s="19">
        <v>12377491</v>
      </c>
      <c r="L41" s="19">
        <v>12358628</v>
      </c>
      <c r="M41" s="19">
        <v>12353232</v>
      </c>
      <c r="N41" s="20">
        <v>12678508</v>
      </c>
      <c r="O41" s="21">
        <v>149057038</v>
      </c>
      <c r="P41" s="19">
        <v>154087219</v>
      </c>
      <c r="Q41" s="22">
        <v>165601622</v>
      </c>
    </row>
    <row r="42" spans="1:17" ht="13.5">
      <c r="A42" s="1" t="s">
        <v>36</v>
      </c>
      <c r="B42" s="4"/>
      <c r="C42" s="16">
        <f aca="true" t="shared" si="8" ref="C42:Q42">SUM(C43:C46)</f>
        <v>1335507135</v>
      </c>
      <c r="D42" s="16">
        <f t="shared" si="8"/>
        <v>1314174368</v>
      </c>
      <c r="E42" s="16">
        <f>SUM(E43:E46)</f>
        <v>1314928996</v>
      </c>
      <c r="F42" s="16">
        <f>SUM(F43:F46)</f>
        <v>1310298236</v>
      </c>
      <c r="G42" s="16">
        <f>SUM(G43:G46)</f>
        <v>1351988842</v>
      </c>
      <c r="H42" s="16">
        <f>SUM(H43:H46)</f>
        <v>1318238134</v>
      </c>
      <c r="I42" s="16">
        <f t="shared" si="8"/>
        <v>1316914277</v>
      </c>
      <c r="J42" s="16">
        <f t="shared" si="8"/>
        <v>1310400857</v>
      </c>
      <c r="K42" s="16">
        <f t="shared" si="8"/>
        <v>1311493406</v>
      </c>
      <c r="L42" s="16">
        <f>SUM(L43:L46)</f>
        <v>1339476033</v>
      </c>
      <c r="M42" s="16">
        <f>SUM(M43:M46)</f>
        <v>1310241982</v>
      </c>
      <c r="N42" s="27">
        <f t="shared" si="8"/>
        <v>1313014774</v>
      </c>
      <c r="O42" s="28">
        <f t="shared" si="8"/>
        <v>15851891175</v>
      </c>
      <c r="P42" s="16">
        <f t="shared" si="8"/>
        <v>16947004467</v>
      </c>
      <c r="Q42" s="29">
        <f t="shared" si="8"/>
        <v>18115909126</v>
      </c>
    </row>
    <row r="43" spans="1:17" ht="13.5">
      <c r="A43" s="3" t="s">
        <v>37</v>
      </c>
      <c r="B43" s="2"/>
      <c r="C43" s="19">
        <v>748050638</v>
      </c>
      <c r="D43" s="19">
        <v>750062541</v>
      </c>
      <c r="E43" s="19">
        <v>749726623</v>
      </c>
      <c r="F43" s="19">
        <v>744452146</v>
      </c>
      <c r="G43" s="19">
        <v>745176379</v>
      </c>
      <c r="H43" s="19">
        <v>743861145</v>
      </c>
      <c r="I43" s="19">
        <v>743412521</v>
      </c>
      <c r="J43" s="19">
        <v>744910620</v>
      </c>
      <c r="K43" s="19">
        <v>741512794</v>
      </c>
      <c r="L43" s="19">
        <v>742433281</v>
      </c>
      <c r="M43" s="19">
        <v>744977441</v>
      </c>
      <c r="N43" s="20">
        <v>746767692</v>
      </c>
      <c r="O43" s="21">
        <v>8949098769</v>
      </c>
      <c r="P43" s="19">
        <v>9619796129</v>
      </c>
      <c r="Q43" s="22">
        <v>10362462934</v>
      </c>
    </row>
    <row r="44" spans="1:17" ht="13.5">
      <c r="A44" s="3" t="s">
        <v>38</v>
      </c>
      <c r="B44" s="2"/>
      <c r="C44" s="19">
        <v>338821479</v>
      </c>
      <c r="D44" s="19">
        <v>323252313</v>
      </c>
      <c r="E44" s="19">
        <v>323199563</v>
      </c>
      <c r="F44" s="19">
        <v>323196448</v>
      </c>
      <c r="G44" s="19">
        <v>362499848</v>
      </c>
      <c r="H44" s="19">
        <v>332184329</v>
      </c>
      <c r="I44" s="19">
        <v>323337366</v>
      </c>
      <c r="J44" s="19">
        <v>323196313</v>
      </c>
      <c r="K44" s="19">
        <v>325769632</v>
      </c>
      <c r="L44" s="19">
        <v>348723456</v>
      </c>
      <c r="M44" s="19">
        <v>323202313</v>
      </c>
      <c r="N44" s="20">
        <v>323213779</v>
      </c>
      <c r="O44" s="21">
        <v>3970596839</v>
      </c>
      <c r="P44" s="19">
        <v>4253468983</v>
      </c>
      <c r="Q44" s="22">
        <v>4451252975</v>
      </c>
    </row>
    <row r="45" spans="1:17" ht="13.5">
      <c r="A45" s="3" t="s">
        <v>39</v>
      </c>
      <c r="B45" s="2"/>
      <c r="C45" s="23">
        <v>126222104</v>
      </c>
      <c r="D45" s="23">
        <v>120507236</v>
      </c>
      <c r="E45" s="23">
        <v>120602173</v>
      </c>
      <c r="F45" s="23">
        <v>121112008</v>
      </c>
      <c r="G45" s="23">
        <v>122514128</v>
      </c>
      <c r="H45" s="23">
        <v>120588745</v>
      </c>
      <c r="I45" s="23">
        <v>128822482</v>
      </c>
      <c r="J45" s="23">
        <v>120652473</v>
      </c>
      <c r="K45" s="23">
        <v>122398830</v>
      </c>
      <c r="L45" s="23">
        <v>126557768</v>
      </c>
      <c r="M45" s="23">
        <v>120632173</v>
      </c>
      <c r="N45" s="24">
        <v>120573375</v>
      </c>
      <c r="O45" s="25">
        <v>1471311684</v>
      </c>
      <c r="P45" s="23">
        <v>1534200056</v>
      </c>
      <c r="Q45" s="26">
        <v>1661232693</v>
      </c>
    </row>
    <row r="46" spans="1:17" ht="13.5">
      <c r="A46" s="3" t="s">
        <v>40</v>
      </c>
      <c r="B46" s="2"/>
      <c r="C46" s="19">
        <v>122412914</v>
      </c>
      <c r="D46" s="19">
        <v>120352278</v>
      </c>
      <c r="E46" s="19">
        <v>121400637</v>
      </c>
      <c r="F46" s="19">
        <v>121537634</v>
      </c>
      <c r="G46" s="19">
        <v>121798487</v>
      </c>
      <c r="H46" s="19">
        <v>121603915</v>
      </c>
      <c r="I46" s="19">
        <v>121341908</v>
      </c>
      <c r="J46" s="19">
        <v>121641451</v>
      </c>
      <c r="K46" s="19">
        <v>121812150</v>
      </c>
      <c r="L46" s="19">
        <v>121761528</v>
      </c>
      <c r="M46" s="19">
        <v>121430055</v>
      </c>
      <c r="N46" s="20">
        <v>122459928</v>
      </c>
      <c r="O46" s="21">
        <v>1460883883</v>
      </c>
      <c r="P46" s="19">
        <v>1539539299</v>
      </c>
      <c r="Q46" s="22">
        <v>1640960524</v>
      </c>
    </row>
    <row r="47" spans="1:17" ht="13.5">
      <c r="A47" s="1" t="s">
        <v>41</v>
      </c>
      <c r="B47" s="4"/>
      <c r="C47" s="16">
        <v>19761728</v>
      </c>
      <c r="D47" s="16">
        <v>19303187</v>
      </c>
      <c r="E47" s="16">
        <v>19985313</v>
      </c>
      <c r="F47" s="16">
        <v>19548402</v>
      </c>
      <c r="G47" s="16">
        <v>19642447</v>
      </c>
      <c r="H47" s="16">
        <v>22279142</v>
      </c>
      <c r="I47" s="16">
        <v>19683346</v>
      </c>
      <c r="J47" s="16">
        <v>19549142</v>
      </c>
      <c r="K47" s="16">
        <v>19562384</v>
      </c>
      <c r="L47" s="16">
        <v>19549885</v>
      </c>
      <c r="M47" s="16">
        <v>20347490</v>
      </c>
      <c r="N47" s="27">
        <v>20158655</v>
      </c>
      <c r="O47" s="28">
        <v>239740593</v>
      </c>
      <c r="P47" s="16">
        <v>254941008</v>
      </c>
      <c r="Q47" s="29">
        <v>270282587</v>
      </c>
    </row>
    <row r="48" spans="1:17" ht="13.5">
      <c r="A48" s="5" t="s">
        <v>44</v>
      </c>
      <c r="B48" s="6"/>
      <c r="C48" s="41">
        <f aca="true" t="shared" si="9" ref="C48:Q48">+C28+C32+C38+C42+C47</f>
        <v>2976802327</v>
      </c>
      <c r="D48" s="41">
        <f t="shared" si="9"/>
        <v>2936339148</v>
      </c>
      <c r="E48" s="41">
        <f>+E28+E32+E38+E42+E47</f>
        <v>2942894091</v>
      </c>
      <c r="F48" s="41">
        <f>+F28+F32+F38+F42+F47</f>
        <v>2934199217</v>
      </c>
      <c r="G48" s="41">
        <f>+G28+G32+G38+G42+G47</f>
        <v>2987211496</v>
      </c>
      <c r="H48" s="41">
        <f>+H28+H32+H38+H42+H47</f>
        <v>2986491116</v>
      </c>
      <c r="I48" s="41">
        <f t="shared" si="9"/>
        <v>2946575728</v>
      </c>
      <c r="J48" s="41">
        <f t="shared" si="9"/>
        <v>2946445348</v>
      </c>
      <c r="K48" s="41">
        <f t="shared" si="9"/>
        <v>2942649783</v>
      </c>
      <c r="L48" s="41">
        <f>+L28+L32+L38+L42+L47</f>
        <v>2962449143</v>
      </c>
      <c r="M48" s="41">
        <f>+M28+M32+M38+M42+M47</f>
        <v>2931433048</v>
      </c>
      <c r="N48" s="42">
        <f t="shared" si="9"/>
        <v>2953880783</v>
      </c>
      <c r="O48" s="43">
        <f t="shared" si="9"/>
        <v>35468396140</v>
      </c>
      <c r="P48" s="41">
        <f t="shared" si="9"/>
        <v>37762306346</v>
      </c>
      <c r="Q48" s="44">
        <f t="shared" si="9"/>
        <v>40025524457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1259552014</v>
      </c>
      <c r="D49" s="45">
        <f t="shared" si="10"/>
        <v>211556339</v>
      </c>
      <c r="E49" s="45">
        <f t="shared" si="10"/>
        <v>245824751</v>
      </c>
      <c r="F49" s="45">
        <f t="shared" si="10"/>
        <v>588698806</v>
      </c>
      <c r="G49" s="45">
        <f t="shared" si="10"/>
        <v>307869351</v>
      </c>
      <c r="H49" s="45">
        <f t="shared" si="10"/>
        <v>424621640</v>
      </c>
      <c r="I49" s="45">
        <f t="shared" si="10"/>
        <v>482549883</v>
      </c>
      <c r="J49" s="45">
        <f t="shared" si="10"/>
        <v>231570234</v>
      </c>
      <c r="K49" s="45">
        <f t="shared" si="10"/>
        <v>822911719</v>
      </c>
      <c r="L49" s="45">
        <f>+L25-L48</f>
        <v>407765252</v>
      </c>
      <c r="M49" s="45">
        <f>+M25-M48</f>
        <v>189881133</v>
      </c>
      <c r="N49" s="46">
        <f t="shared" si="10"/>
        <v>246384080</v>
      </c>
      <c r="O49" s="47">
        <f t="shared" si="10"/>
        <v>15076420490</v>
      </c>
      <c r="P49" s="45">
        <f t="shared" si="10"/>
        <v>5520166730</v>
      </c>
      <c r="Q49" s="48">
        <f t="shared" si="10"/>
        <v>6465854058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6899551</v>
      </c>
      <c r="D5" s="16">
        <f t="shared" si="0"/>
        <v>6899551</v>
      </c>
      <c r="E5" s="16">
        <f t="shared" si="0"/>
        <v>6899551</v>
      </c>
      <c r="F5" s="16">
        <f t="shared" si="0"/>
        <v>6899551</v>
      </c>
      <c r="G5" s="16">
        <f t="shared" si="0"/>
        <v>6899551</v>
      </c>
      <c r="H5" s="16">
        <f t="shared" si="0"/>
        <v>6899551</v>
      </c>
      <c r="I5" s="16">
        <f t="shared" si="0"/>
        <v>6899551</v>
      </c>
      <c r="J5" s="16">
        <f t="shared" si="0"/>
        <v>6899551</v>
      </c>
      <c r="K5" s="16">
        <f t="shared" si="0"/>
        <v>6899551</v>
      </c>
      <c r="L5" s="16">
        <f>SUM(L6:L8)</f>
        <v>6899551</v>
      </c>
      <c r="M5" s="16">
        <f>SUM(M6:M8)</f>
        <v>6899551</v>
      </c>
      <c r="N5" s="17">
        <f t="shared" si="0"/>
        <v>6899425</v>
      </c>
      <c r="O5" s="18">
        <f t="shared" si="0"/>
        <v>82794486</v>
      </c>
      <c r="P5" s="16">
        <f t="shared" si="0"/>
        <v>88004535</v>
      </c>
      <c r="Q5" s="17">
        <f t="shared" si="0"/>
        <v>88640314</v>
      </c>
    </row>
    <row r="6" spans="1:17" ht="13.5">
      <c r="A6" s="3" t="s">
        <v>23</v>
      </c>
      <c r="B6" s="2"/>
      <c r="C6" s="19">
        <v>2400550</v>
      </c>
      <c r="D6" s="19">
        <v>2400550</v>
      </c>
      <c r="E6" s="19">
        <v>2400550</v>
      </c>
      <c r="F6" s="19">
        <v>2400550</v>
      </c>
      <c r="G6" s="19">
        <v>2400550</v>
      </c>
      <c r="H6" s="19">
        <v>2400550</v>
      </c>
      <c r="I6" s="19">
        <v>2400550</v>
      </c>
      <c r="J6" s="19">
        <v>2400550</v>
      </c>
      <c r="K6" s="19">
        <v>2400550</v>
      </c>
      <c r="L6" s="19">
        <v>2400550</v>
      </c>
      <c r="M6" s="19">
        <v>2400550</v>
      </c>
      <c r="N6" s="20">
        <v>2400540</v>
      </c>
      <c r="O6" s="21">
        <v>28806590</v>
      </c>
      <c r="P6" s="19">
        <v>30995426</v>
      </c>
      <c r="Q6" s="22">
        <v>33467211</v>
      </c>
    </row>
    <row r="7" spans="1:17" ht="13.5">
      <c r="A7" s="3" t="s">
        <v>24</v>
      </c>
      <c r="B7" s="2"/>
      <c r="C7" s="23">
        <v>4499001</v>
      </c>
      <c r="D7" s="23">
        <v>4499001</v>
      </c>
      <c r="E7" s="23">
        <v>4499001</v>
      </c>
      <c r="F7" s="23">
        <v>4499001</v>
      </c>
      <c r="G7" s="23">
        <v>4499001</v>
      </c>
      <c r="H7" s="23">
        <v>4499001</v>
      </c>
      <c r="I7" s="23">
        <v>4499001</v>
      </c>
      <c r="J7" s="23">
        <v>4499001</v>
      </c>
      <c r="K7" s="23">
        <v>4499001</v>
      </c>
      <c r="L7" s="23">
        <v>4499001</v>
      </c>
      <c r="M7" s="23">
        <v>4499001</v>
      </c>
      <c r="N7" s="24">
        <v>4498885</v>
      </c>
      <c r="O7" s="25">
        <v>53987896</v>
      </c>
      <c r="P7" s="23">
        <v>57009109</v>
      </c>
      <c r="Q7" s="26">
        <v>55173103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1581960</v>
      </c>
      <c r="D9" s="16">
        <f t="shared" si="1"/>
        <v>1581960</v>
      </c>
      <c r="E9" s="16">
        <f t="shared" si="1"/>
        <v>1581960</v>
      </c>
      <c r="F9" s="16">
        <f t="shared" si="1"/>
        <v>1581960</v>
      </c>
      <c r="G9" s="16">
        <f t="shared" si="1"/>
        <v>1581960</v>
      </c>
      <c r="H9" s="16">
        <f t="shared" si="1"/>
        <v>1581960</v>
      </c>
      <c r="I9" s="16">
        <f t="shared" si="1"/>
        <v>1581960</v>
      </c>
      <c r="J9" s="16">
        <f t="shared" si="1"/>
        <v>1581960</v>
      </c>
      <c r="K9" s="16">
        <f t="shared" si="1"/>
        <v>1581960</v>
      </c>
      <c r="L9" s="16">
        <f>SUM(L10:L14)</f>
        <v>1581960</v>
      </c>
      <c r="M9" s="16">
        <f>SUM(M10:M14)</f>
        <v>1581960</v>
      </c>
      <c r="N9" s="27">
        <f t="shared" si="1"/>
        <v>1581901</v>
      </c>
      <c r="O9" s="28">
        <f t="shared" si="1"/>
        <v>18983461</v>
      </c>
      <c r="P9" s="16">
        <f t="shared" si="1"/>
        <v>17499446</v>
      </c>
      <c r="Q9" s="29">
        <f t="shared" si="1"/>
        <v>17516386</v>
      </c>
    </row>
    <row r="10" spans="1:17" ht="13.5">
      <c r="A10" s="3" t="s">
        <v>27</v>
      </c>
      <c r="B10" s="2"/>
      <c r="C10" s="19">
        <v>131032</v>
      </c>
      <c r="D10" s="19">
        <v>131032</v>
      </c>
      <c r="E10" s="19">
        <v>131032</v>
      </c>
      <c r="F10" s="19">
        <v>131032</v>
      </c>
      <c r="G10" s="19">
        <v>131032</v>
      </c>
      <c r="H10" s="19">
        <v>131032</v>
      </c>
      <c r="I10" s="19">
        <v>131032</v>
      </c>
      <c r="J10" s="19">
        <v>131032</v>
      </c>
      <c r="K10" s="19">
        <v>131032</v>
      </c>
      <c r="L10" s="19">
        <v>131032</v>
      </c>
      <c r="M10" s="19">
        <v>131032</v>
      </c>
      <c r="N10" s="20">
        <v>131000</v>
      </c>
      <c r="O10" s="21">
        <v>1572352</v>
      </c>
      <c r="P10" s="19">
        <v>1587193</v>
      </c>
      <c r="Q10" s="22">
        <v>1602925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1375794</v>
      </c>
      <c r="D12" s="19">
        <v>1375794</v>
      </c>
      <c r="E12" s="19">
        <v>1375794</v>
      </c>
      <c r="F12" s="19">
        <v>1375794</v>
      </c>
      <c r="G12" s="19">
        <v>1375794</v>
      </c>
      <c r="H12" s="19">
        <v>1375794</v>
      </c>
      <c r="I12" s="19">
        <v>1375794</v>
      </c>
      <c r="J12" s="19">
        <v>1375794</v>
      </c>
      <c r="K12" s="19">
        <v>1375794</v>
      </c>
      <c r="L12" s="19">
        <v>1375794</v>
      </c>
      <c r="M12" s="19">
        <v>1375794</v>
      </c>
      <c r="N12" s="20">
        <v>1375775</v>
      </c>
      <c r="O12" s="21">
        <v>16509509</v>
      </c>
      <c r="P12" s="19">
        <v>15010080</v>
      </c>
      <c r="Q12" s="22">
        <v>15010685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75134</v>
      </c>
      <c r="D14" s="23">
        <v>75134</v>
      </c>
      <c r="E14" s="23">
        <v>75134</v>
      </c>
      <c r="F14" s="23">
        <v>75134</v>
      </c>
      <c r="G14" s="23">
        <v>75134</v>
      </c>
      <c r="H14" s="23">
        <v>75134</v>
      </c>
      <c r="I14" s="23">
        <v>75134</v>
      </c>
      <c r="J14" s="23">
        <v>75134</v>
      </c>
      <c r="K14" s="23">
        <v>75134</v>
      </c>
      <c r="L14" s="23">
        <v>75134</v>
      </c>
      <c r="M14" s="23">
        <v>75134</v>
      </c>
      <c r="N14" s="24">
        <v>75126</v>
      </c>
      <c r="O14" s="25">
        <v>901600</v>
      </c>
      <c r="P14" s="23">
        <v>902173</v>
      </c>
      <c r="Q14" s="26">
        <v>902776</v>
      </c>
    </row>
    <row r="15" spans="1:17" ht="13.5">
      <c r="A15" s="1" t="s">
        <v>32</v>
      </c>
      <c r="B15" s="4"/>
      <c r="C15" s="16">
        <f aca="true" t="shared" si="2" ref="C15:Q15">SUM(C16:C18)</f>
        <v>336026</v>
      </c>
      <c r="D15" s="16">
        <f t="shared" si="2"/>
        <v>336026</v>
      </c>
      <c r="E15" s="16">
        <f t="shared" si="2"/>
        <v>336026</v>
      </c>
      <c r="F15" s="16">
        <f t="shared" si="2"/>
        <v>336026</v>
      </c>
      <c r="G15" s="16">
        <f t="shared" si="2"/>
        <v>336026</v>
      </c>
      <c r="H15" s="16">
        <f t="shared" si="2"/>
        <v>336026</v>
      </c>
      <c r="I15" s="16">
        <f t="shared" si="2"/>
        <v>336026</v>
      </c>
      <c r="J15" s="16">
        <f t="shared" si="2"/>
        <v>336026</v>
      </c>
      <c r="K15" s="16">
        <f t="shared" si="2"/>
        <v>336026</v>
      </c>
      <c r="L15" s="16">
        <f>SUM(L16:L18)</f>
        <v>336026</v>
      </c>
      <c r="M15" s="16">
        <f>SUM(M16:M18)</f>
        <v>336026</v>
      </c>
      <c r="N15" s="27">
        <f t="shared" si="2"/>
        <v>335994</v>
      </c>
      <c r="O15" s="28">
        <f t="shared" si="2"/>
        <v>4032280</v>
      </c>
      <c r="P15" s="16">
        <f t="shared" si="2"/>
        <v>3107209</v>
      </c>
      <c r="Q15" s="29">
        <f t="shared" si="2"/>
        <v>3290719</v>
      </c>
    </row>
    <row r="16" spans="1:17" ht="13.5">
      <c r="A16" s="3" t="s">
        <v>33</v>
      </c>
      <c r="B16" s="2"/>
      <c r="C16" s="19">
        <v>169809</v>
      </c>
      <c r="D16" s="19">
        <v>169809</v>
      </c>
      <c r="E16" s="19">
        <v>169809</v>
      </c>
      <c r="F16" s="19">
        <v>169809</v>
      </c>
      <c r="G16" s="19">
        <v>169809</v>
      </c>
      <c r="H16" s="19">
        <v>169809</v>
      </c>
      <c r="I16" s="19">
        <v>169809</v>
      </c>
      <c r="J16" s="19">
        <v>169809</v>
      </c>
      <c r="K16" s="19">
        <v>169809</v>
      </c>
      <c r="L16" s="19">
        <v>169809</v>
      </c>
      <c r="M16" s="19">
        <v>169809</v>
      </c>
      <c r="N16" s="20">
        <v>169794</v>
      </c>
      <c r="O16" s="21">
        <v>2037693</v>
      </c>
      <c r="P16" s="19">
        <v>992947</v>
      </c>
      <c r="Q16" s="22">
        <v>1049602</v>
      </c>
    </row>
    <row r="17" spans="1:17" ht="13.5">
      <c r="A17" s="3" t="s">
        <v>34</v>
      </c>
      <c r="B17" s="2"/>
      <c r="C17" s="19">
        <v>166217</v>
      </c>
      <c r="D17" s="19">
        <v>166217</v>
      </c>
      <c r="E17" s="19">
        <v>166217</v>
      </c>
      <c r="F17" s="19">
        <v>166217</v>
      </c>
      <c r="G17" s="19">
        <v>166217</v>
      </c>
      <c r="H17" s="19">
        <v>166217</v>
      </c>
      <c r="I17" s="19">
        <v>166217</v>
      </c>
      <c r="J17" s="19">
        <v>166217</v>
      </c>
      <c r="K17" s="19">
        <v>166217</v>
      </c>
      <c r="L17" s="19">
        <v>166217</v>
      </c>
      <c r="M17" s="19">
        <v>166217</v>
      </c>
      <c r="N17" s="20">
        <v>166200</v>
      </c>
      <c r="O17" s="21">
        <v>1994587</v>
      </c>
      <c r="P17" s="19">
        <v>2114262</v>
      </c>
      <c r="Q17" s="22">
        <v>2241117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6064288</v>
      </c>
      <c r="D19" s="16">
        <f t="shared" si="3"/>
        <v>6064288</v>
      </c>
      <c r="E19" s="16">
        <f t="shared" si="3"/>
        <v>6064288</v>
      </c>
      <c r="F19" s="16">
        <f t="shared" si="3"/>
        <v>6064288</v>
      </c>
      <c r="G19" s="16">
        <f t="shared" si="3"/>
        <v>6064288</v>
      </c>
      <c r="H19" s="16">
        <f t="shared" si="3"/>
        <v>6064288</v>
      </c>
      <c r="I19" s="16">
        <f t="shared" si="3"/>
        <v>6064288</v>
      </c>
      <c r="J19" s="16">
        <f t="shared" si="3"/>
        <v>6064288</v>
      </c>
      <c r="K19" s="16">
        <f t="shared" si="3"/>
        <v>6064288</v>
      </c>
      <c r="L19" s="16">
        <f>SUM(L20:L23)</f>
        <v>6064288</v>
      </c>
      <c r="M19" s="16">
        <f>SUM(M20:M23)</f>
        <v>6064288</v>
      </c>
      <c r="N19" s="27">
        <f t="shared" si="3"/>
        <v>6064179</v>
      </c>
      <c r="O19" s="28">
        <f t="shared" si="3"/>
        <v>72771347</v>
      </c>
      <c r="P19" s="16">
        <f t="shared" si="3"/>
        <v>76983457</v>
      </c>
      <c r="Q19" s="29">
        <f t="shared" si="3"/>
        <v>78434947</v>
      </c>
    </row>
    <row r="20" spans="1:17" ht="13.5">
      <c r="A20" s="3" t="s">
        <v>37</v>
      </c>
      <c r="B20" s="2"/>
      <c r="C20" s="19">
        <v>486009</v>
      </c>
      <c r="D20" s="19">
        <v>486009</v>
      </c>
      <c r="E20" s="19">
        <v>486009</v>
      </c>
      <c r="F20" s="19">
        <v>486009</v>
      </c>
      <c r="G20" s="19">
        <v>486009</v>
      </c>
      <c r="H20" s="19">
        <v>486009</v>
      </c>
      <c r="I20" s="19">
        <v>486009</v>
      </c>
      <c r="J20" s="19">
        <v>486009</v>
      </c>
      <c r="K20" s="19">
        <v>486009</v>
      </c>
      <c r="L20" s="19">
        <v>486009</v>
      </c>
      <c r="M20" s="19">
        <v>486009</v>
      </c>
      <c r="N20" s="20">
        <v>485935</v>
      </c>
      <c r="O20" s="21">
        <v>5832034</v>
      </c>
      <c r="P20" s="19">
        <v>7738957</v>
      </c>
      <c r="Q20" s="22">
        <v>7811294</v>
      </c>
    </row>
    <row r="21" spans="1:17" ht="13.5">
      <c r="A21" s="3" t="s">
        <v>38</v>
      </c>
      <c r="B21" s="2"/>
      <c r="C21" s="19">
        <v>3936142</v>
      </c>
      <c r="D21" s="19">
        <v>3936142</v>
      </c>
      <c r="E21" s="19">
        <v>3936142</v>
      </c>
      <c r="F21" s="19">
        <v>3936142</v>
      </c>
      <c r="G21" s="19">
        <v>3936142</v>
      </c>
      <c r="H21" s="19">
        <v>3936142</v>
      </c>
      <c r="I21" s="19">
        <v>3936142</v>
      </c>
      <c r="J21" s="19">
        <v>3936142</v>
      </c>
      <c r="K21" s="19">
        <v>3936142</v>
      </c>
      <c r="L21" s="19">
        <v>3936142</v>
      </c>
      <c r="M21" s="19">
        <v>3936142</v>
      </c>
      <c r="N21" s="20">
        <v>3936126</v>
      </c>
      <c r="O21" s="21">
        <v>47233688</v>
      </c>
      <c r="P21" s="19">
        <v>51186737</v>
      </c>
      <c r="Q21" s="22">
        <v>51482424</v>
      </c>
    </row>
    <row r="22" spans="1:17" ht="13.5">
      <c r="A22" s="3" t="s">
        <v>39</v>
      </c>
      <c r="B22" s="2"/>
      <c r="C22" s="23">
        <v>952186</v>
      </c>
      <c r="D22" s="23">
        <v>952186</v>
      </c>
      <c r="E22" s="23">
        <v>952186</v>
      </c>
      <c r="F22" s="23">
        <v>952186</v>
      </c>
      <c r="G22" s="23">
        <v>952186</v>
      </c>
      <c r="H22" s="23">
        <v>952186</v>
      </c>
      <c r="I22" s="23">
        <v>952186</v>
      </c>
      <c r="J22" s="23">
        <v>952186</v>
      </c>
      <c r="K22" s="23">
        <v>952186</v>
      </c>
      <c r="L22" s="23">
        <v>952186</v>
      </c>
      <c r="M22" s="23">
        <v>952186</v>
      </c>
      <c r="N22" s="24">
        <v>952178</v>
      </c>
      <c r="O22" s="25">
        <v>11426224</v>
      </c>
      <c r="P22" s="23">
        <v>12111798</v>
      </c>
      <c r="Q22" s="26">
        <v>12838506</v>
      </c>
    </row>
    <row r="23" spans="1:17" ht="13.5">
      <c r="A23" s="3" t="s">
        <v>40</v>
      </c>
      <c r="B23" s="2"/>
      <c r="C23" s="19">
        <v>689951</v>
      </c>
      <c r="D23" s="19">
        <v>689951</v>
      </c>
      <c r="E23" s="19">
        <v>689951</v>
      </c>
      <c r="F23" s="19">
        <v>689951</v>
      </c>
      <c r="G23" s="19">
        <v>689951</v>
      </c>
      <c r="H23" s="19">
        <v>689951</v>
      </c>
      <c r="I23" s="19">
        <v>689951</v>
      </c>
      <c r="J23" s="19">
        <v>689951</v>
      </c>
      <c r="K23" s="19">
        <v>689951</v>
      </c>
      <c r="L23" s="19">
        <v>689951</v>
      </c>
      <c r="M23" s="19">
        <v>689951</v>
      </c>
      <c r="N23" s="20">
        <v>689940</v>
      </c>
      <c r="O23" s="21">
        <v>8279401</v>
      </c>
      <c r="P23" s="19">
        <v>5945965</v>
      </c>
      <c r="Q23" s="22">
        <v>6302723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14881825</v>
      </c>
      <c r="D25" s="41">
        <f t="shared" si="4"/>
        <v>14881825</v>
      </c>
      <c r="E25" s="41">
        <f t="shared" si="4"/>
        <v>14881825</v>
      </c>
      <c r="F25" s="41">
        <f t="shared" si="4"/>
        <v>14881825</v>
      </c>
      <c r="G25" s="41">
        <f t="shared" si="4"/>
        <v>14881825</v>
      </c>
      <c r="H25" s="41">
        <f t="shared" si="4"/>
        <v>14881825</v>
      </c>
      <c r="I25" s="41">
        <f t="shared" si="4"/>
        <v>14881825</v>
      </c>
      <c r="J25" s="41">
        <f t="shared" si="4"/>
        <v>14881825</v>
      </c>
      <c r="K25" s="41">
        <f t="shared" si="4"/>
        <v>14881825</v>
      </c>
      <c r="L25" s="41">
        <f>+L5+L9+L15+L19+L24</f>
        <v>14881825</v>
      </c>
      <c r="M25" s="41">
        <f>+M5+M9+M15+M19+M24</f>
        <v>14881825</v>
      </c>
      <c r="N25" s="42">
        <f t="shared" si="4"/>
        <v>14881499</v>
      </c>
      <c r="O25" s="43">
        <f t="shared" si="4"/>
        <v>178581574</v>
      </c>
      <c r="P25" s="41">
        <f t="shared" si="4"/>
        <v>185594647</v>
      </c>
      <c r="Q25" s="44">
        <f t="shared" si="4"/>
        <v>187882366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5389077</v>
      </c>
      <c r="D28" s="16">
        <f t="shared" si="5"/>
        <v>5389077</v>
      </c>
      <c r="E28" s="16">
        <f>SUM(E29:E31)</f>
        <v>5389077</v>
      </c>
      <c r="F28" s="16">
        <f>SUM(F29:F31)</f>
        <v>5389077</v>
      </c>
      <c r="G28" s="16">
        <f>SUM(G29:G31)</f>
        <v>5389077</v>
      </c>
      <c r="H28" s="16">
        <f>SUM(H29:H31)</f>
        <v>5389077</v>
      </c>
      <c r="I28" s="16">
        <f t="shared" si="5"/>
        <v>5389077</v>
      </c>
      <c r="J28" s="16">
        <f t="shared" si="5"/>
        <v>5389077</v>
      </c>
      <c r="K28" s="16">
        <f t="shared" si="5"/>
        <v>5389077</v>
      </c>
      <c r="L28" s="16">
        <f>SUM(L29:L31)</f>
        <v>5389077</v>
      </c>
      <c r="M28" s="16">
        <f>SUM(M29:M31)</f>
        <v>5389077</v>
      </c>
      <c r="N28" s="17">
        <f t="shared" si="5"/>
        <v>5388287</v>
      </c>
      <c r="O28" s="18">
        <f t="shared" si="5"/>
        <v>64668134</v>
      </c>
      <c r="P28" s="16">
        <f t="shared" si="5"/>
        <v>68216993</v>
      </c>
      <c r="Q28" s="17">
        <f t="shared" si="5"/>
        <v>69959086</v>
      </c>
    </row>
    <row r="29" spans="1:17" ht="13.5">
      <c r="A29" s="3" t="s">
        <v>23</v>
      </c>
      <c r="B29" s="2"/>
      <c r="C29" s="19">
        <v>1148198</v>
      </c>
      <c r="D29" s="19">
        <v>1148198</v>
      </c>
      <c r="E29" s="19">
        <v>1148198</v>
      </c>
      <c r="F29" s="19">
        <v>1148198</v>
      </c>
      <c r="G29" s="19">
        <v>1148198</v>
      </c>
      <c r="H29" s="19">
        <v>1148198</v>
      </c>
      <c r="I29" s="19">
        <v>1148198</v>
      </c>
      <c r="J29" s="19">
        <v>1148198</v>
      </c>
      <c r="K29" s="19">
        <v>1148198</v>
      </c>
      <c r="L29" s="19">
        <v>1148198</v>
      </c>
      <c r="M29" s="19">
        <v>1148198</v>
      </c>
      <c r="N29" s="20">
        <v>1147911</v>
      </c>
      <c r="O29" s="21">
        <v>13778089</v>
      </c>
      <c r="P29" s="19">
        <v>14555793</v>
      </c>
      <c r="Q29" s="22">
        <v>14843052</v>
      </c>
    </row>
    <row r="30" spans="1:17" ht="13.5">
      <c r="A30" s="3" t="s">
        <v>24</v>
      </c>
      <c r="B30" s="2"/>
      <c r="C30" s="23">
        <v>4240879</v>
      </c>
      <c r="D30" s="23">
        <v>4240879</v>
      </c>
      <c r="E30" s="23">
        <v>4240879</v>
      </c>
      <c r="F30" s="23">
        <v>4240879</v>
      </c>
      <c r="G30" s="23">
        <v>4240879</v>
      </c>
      <c r="H30" s="23">
        <v>4240879</v>
      </c>
      <c r="I30" s="23">
        <v>4240879</v>
      </c>
      <c r="J30" s="23">
        <v>4240879</v>
      </c>
      <c r="K30" s="23">
        <v>4240879</v>
      </c>
      <c r="L30" s="23">
        <v>4240879</v>
      </c>
      <c r="M30" s="23">
        <v>4240879</v>
      </c>
      <c r="N30" s="24">
        <v>4240376</v>
      </c>
      <c r="O30" s="25">
        <v>50890045</v>
      </c>
      <c r="P30" s="23">
        <v>53661200</v>
      </c>
      <c r="Q30" s="26">
        <v>55116034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2324664</v>
      </c>
      <c r="D32" s="16">
        <f t="shared" si="6"/>
        <v>2324664</v>
      </c>
      <c r="E32" s="16">
        <f>SUM(E33:E37)</f>
        <v>2324664</v>
      </c>
      <c r="F32" s="16">
        <f>SUM(F33:F37)</f>
        <v>2324664</v>
      </c>
      <c r="G32" s="16">
        <f>SUM(G33:G37)</f>
        <v>2324664</v>
      </c>
      <c r="H32" s="16">
        <f>SUM(H33:H37)</f>
        <v>2324664</v>
      </c>
      <c r="I32" s="16">
        <f t="shared" si="6"/>
        <v>2324664</v>
      </c>
      <c r="J32" s="16">
        <f t="shared" si="6"/>
        <v>2324664</v>
      </c>
      <c r="K32" s="16">
        <f t="shared" si="6"/>
        <v>2324664</v>
      </c>
      <c r="L32" s="16">
        <f>SUM(L33:L37)</f>
        <v>2324664</v>
      </c>
      <c r="M32" s="16">
        <f>SUM(M33:M37)</f>
        <v>2324664</v>
      </c>
      <c r="N32" s="27">
        <f t="shared" si="6"/>
        <v>2324040</v>
      </c>
      <c r="O32" s="28">
        <f t="shared" si="6"/>
        <v>27895344</v>
      </c>
      <c r="P32" s="16">
        <f t="shared" si="6"/>
        <v>28630882</v>
      </c>
      <c r="Q32" s="29">
        <f t="shared" si="6"/>
        <v>28911420</v>
      </c>
    </row>
    <row r="33" spans="1:17" ht="13.5">
      <c r="A33" s="3" t="s">
        <v>27</v>
      </c>
      <c r="B33" s="2"/>
      <c r="C33" s="19">
        <v>469727</v>
      </c>
      <c r="D33" s="19">
        <v>469727</v>
      </c>
      <c r="E33" s="19">
        <v>469727</v>
      </c>
      <c r="F33" s="19">
        <v>469727</v>
      </c>
      <c r="G33" s="19">
        <v>469727</v>
      </c>
      <c r="H33" s="19">
        <v>469727</v>
      </c>
      <c r="I33" s="19">
        <v>469727</v>
      </c>
      <c r="J33" s="19">
        <v>469727</v>
      </c>
      <c r="K33" s="19">
        <v>469727</v>
      </c>
      <c r="L33" s="19">
        <v>469727</v>
      </c>
      <c r="M33" s="19">
        <v>469727</v>
      </c>
      <c r="N33" s="20">
        <v>469497</v>
      </c>
      <c r="O33" s="21">
        <v>5636494</v>
      </c>
      <c r="P33" s="19">
        <v>5888719</v>
      </c>
      <c r="Q33" s="22">
        <v>5953448</v>
      </c>
    </row>
    <row r="34" spans="1:17" ht="13.5">
      <c r="A34" s="3" t="s">
        <v>28</v>
      </c>
      <c r="B34" s="2"/>
      <c r="C34" s="19">
        <v>104719</v>
      </c>
      <c r="D34" s="19">
        <v>104719</v>
      </c>
      <c r="E34" s="19">
        <v>104719</v>
      </c>
      <c r="F34" s="19">
        <v>104719</v>
      </c>
      <c r="G34" s="19">
        <v>104719</v>
      </c>
      <c r="H34" s="19">
        <v>104719</v>
      </c>
      <c r="I34" s="19">
        <v>104719</v>
      </c>
      <c r="J34" s="19">
        <v>104719</v>
      </c>
      <c r="K34" s="19">
        <v>104719</v>
      </c>
      <c r="L34" s="19">
        <v>104719</v>
      </c>
      <c r="M34" s="19">
        <v>104719</v>
      </c>
      <c r="N34" s="20">
        <v>104700</v>
      </c>
      <c r="O34" s="21">
        <v>1256609</v>
      </c>
      <c r="P34" s="19">
        <v>1122161</v>
      </c>
      <c r="Q34" s="22">
        <v>1138345</v>
      </c>
    </row>
    <row r="35" spans="1:17" ht="13.5">
      <c r="A35" s="3" t="s">
        <v>29</v>
      </c>
      <c r="B35" s="2"/>
      <c r="C35" s="19">
        <v>1607529</v>
      </c>
      <c r="D35" s="19">
        <v>1607529</v>
      </c>
      <c r="E35" s="19">
        <v>1607529</v>
      </c>
      <c r="F35" s="19">
        <v>1607529</v>
      </c>
      <c r="G35" s="19">
        <v>1607529</v>
      </c>
      <c r="H35" s="19">
        <v>1607529</v>
      </c>
      <c r="I35" s="19">
        <v>1607529</v>
      </c>
      <c r="J35" s="19">
        <v>1607529</v>
      </c>
      <c r="K35" s="19">
        <v>1607529</v>
      </c>
      <c r="L35" s="19">
        <v>1607529</v>
      </c>
      <c r="M35" s="19">
        <v>1607529</v>
      </c>
      <c r="N35" s="20">
        <v>1607299</v>
      </c>
      <c r="O35" s="21">
        <v>19290118</v>
      </c>
      <c r="P35" s="19">
        <v>19877915</v>
      </c>
      <c r="Q35" s="22">
        <v>20063426</v>
      </c>
    </row>
    <row r="36" spans="1:17" ht="13.5">
      <c r="A36" s="3" t="s">
        <v>30</v>
      </c>
      <c r="B36" s="2"/>
      <c r="C36" s="19">
        <v>38301</v>
      </c>
      <c r="D36" s="19">
        <v>38301</v>
      </c>
      <c r="E36" s="19">
        <v>38301</v>
      </c>
      <c r="F36" s="19">
        <v>38301</v>
      </c>
      <c r="G36" s="19">
        <v>38301</v>
      </c>
      <c r="H36" s="19">
        <v>38301</v>
      </c>
      <c r="I36" s="19">
        <v>38301</v>
      </c>
      <c r="J36" s="19">
        <v>38301</v>
      </c>
      <c r="K36" s="19">
        <v>38301</v>
      </c>
      <c r="L36" s="19">
        <v>38301</v>
      </c>
      <c r="M36" s="19">
        <v>38301</v>
      </c>
      <c r="N36" s="20">
        <v>38240</v>
      </c>
      <c r="O36" s="21">
        <v>459551</v>
      </c>
      <c r="P36" s="19">
        <v>468123</v>
      </c>
      <c r="Q36" s="22">
        <v>468123</v>
      </c>
    </row>
    <row r="37" spans="1:17" ht="13.5">
      <c r="A37" s="3" t="s">
        <v>31</v>
      </c>
      <c r="B37" s="2"/>
      <c r="C37" s="23">
        <v>104388</v>
      </c>
      <c r="D37" s="23">
        <v>104388</v>
      </c>
      <c r="E37" s="23">
        <v>104388</v>
      </c>
      <c r="F37" s="23">
        <v>104388</v>
      </c>
      <c r="G37" s="23">
        <v>104388</v>
      </c>
      <c r="H37" s="23">
        <v>104388</v>
      </c>
      <c r="I37" s="23">
        <v>104388</v>
      </c>
      <c r="J37" s="23">
        <v>104388</v>
      </c>
      <c r="K37" s="23">
        <v>104388</v>
      </c>
      <c r="L37" s="23">
        <v>104388</v>
      </c>
      <c r="M37" s="23">
        <v>104388</v>
      </c>
      <c r="N37" s="24">
        <v>104304</v>
      </c>
      <c r="O37" s="25">
        <v>1252572</v>
      </c>
      <c r="P37" s="23">
        <v>1273964</v>
      </c>
      <c r="Q37" s="26">
        <v>1288078</v>
      </c>
    </row>
    <row r="38" spans="1:17" ht="13.5">
      <c r="A38" s="1" t="s">
        <v>32</v>
      </c>
      <c r="B38" s="4"/>
      <c r="C38" s="16">
        <f aca="true" t="shared" si="7" ref="C38:Q38">SUM(C39:C41)</f>
        <v>1234211</v>
      </c>
      <c r="D38" s="16">
        <f t="shared" si="7"/>
        <v>1234211</v>
      </c>
      <c r="E38" s="16">
        <f>SUM(E39:E41)</f>
        <v>1234211</v>
      </c>
      <c r="F38" s="16">
        <f>SUM(F39:F41)</f>
        <v>1234211</v>
      </c>
      <c r="G38" s="16">
        <f>SUM(G39:G41)</f>
        <v>1234211</v>
      </c>
      <c r="H38" s="16">
        <f>SUM(H39:H41)</f>
        <v>1234211</v>
      </c>
      <c r="I38" s="16">
        <f t="shared" si="7"/>
        <v>1234211</v>
      </c>
      <c r="J38" s="16">
        <f t="shared" si="7"/>
        <v>1234211</v>
      </c>
      <c r="K38" s="16">
        <f t="shared" si="7"/>
        <v>1234211</v>
      </c>
      <c r="L38" s="16">
        <f>SUM(L39:L41)</f>
        <v>1234211</v>
      </c>
      <c r="M38" s="16">
        <f>SUM(M39:M41)</f>
        <v>1234211</v>
      </c>
      <c r="N38" s="27">
        <f t="shared" si="7"/>
        <v>1233884</v>
      </c>
      <c r="O38" s="28">
        <f t="shared" si="7"/>
        <v>14810205</v>
      </c>
      <c r="P38" s="16">
        <f t="shared" si="7"/>
        <v>14937234</v>
      </c>
      <c r="Q38" s="29">
        <f t="shared" si="7"/>
        <v>15361866</v>
      </c>
    </row>
    <row r="39" spans="1:17" ht="13.5">
      <c r="A39" s="3" t="s">
        <v>33</v>
      </c>
      <c r="B39" s="2"/>
      <c r="C39" s="19">
        <v>373941</v>
      </c>
      <c r="D39" s="19">
        <v>373941</v>
      </c>
      <c r="E39" s="19">
        <v>373941</v>
      </c>
      <c r="F39" s="19">
        <v>373941</v>
      </c>
      <c r="G39" s="19">
        <v>373941</v>
      </c>
      <c r="H39" s="19">
        <v>373941</v>
      </c>
      <c r="I39" s="19">
        <v>373941</v>
      </c>
      <c r="J39" s="19">
        <v>373941</v>
      </c>
      <c r="K39" s="19">
        <v>373941</v>
      </c>
      <c r="L39" s="19">
        <v>373941</v>
      </c>
      <c r="M39" s="19">
        <v>373941</v>
      </c>
      <c r="N39" s="20">
        <v>373754</v>
      </c>
      <c r="O39" s="21">
        <v>4487105</v>
      </c>
      <c r="P39" s="19">
        <v>4551732</v>
      </c>
      <c r="Q39" s="22">
        <v>4561716</v>
      </c>
    </row>
    <row r="40" spans="1:17" ht="13.5">
      <c r="A40" s="3" t="s">
        <v>34</v>
      </c>
      <c r="B40" s="2"/>
      <c r="C40" s="19">
        <v>860270</v>
      </c>
      <c r="D40" s="19">
        <v>860270</v>
      </c>
      <c r="E40" s="19">
        <v>860270</v>
      </c>
      <c r="F40" s="19">
        <v>860270</v>
      </c>
      <c r="G40" s="19">
        <v>860270</v>
      </c>
      <c r="H40" s="19">
        <v>860270</v>
      </c>
      <c r="I40" s="19">
        <v>860270</v>
      </c>
      <c r="J40" s="19">
        <v>860270</v>
      </c>
      <c r="K40" s="19">
        <v>860270</v>
      </c>
      <c r="L40" s="19">
        <v>860270</v>
      </c>
      <c r="M40" s="19">
        <v>860270</v>
      </c>
      <c r="N40" s="20">
        <v>860130</v>
      </c>
      <c r="O40" s="21">
        <v>10323100</v>
      </c>
      <c r="P40" s="19">
        <v>10385502</v>
      </c>
      <c r="Q40" s="22">
        <v>10800150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5766493</v>
      </c>
      <c r="D42" s="16">
        <f t="shared" si="8"/>
        <v>5766493</v>
      </c>
      <c r="E42" s="16">
        <f>SUM(E43:E46)</f>
        <v>5766493</v>
      </c>
      <c r="F42" s="16">
        <f>SUM(F43:F46)</f>
        <v>5766493</v>
      </c>
      <c r="G42" s="16">
        <f>SUM(G43:G46)</f>
        <v>5766493</v>
      </c>
      <c r="H42" s="16">
        <f>SUM(H43:H46)</f>
        <v>5766493</v>
      </c>
      <c r="I42" s="16">
        <f t="shared" si="8"/>
        <v>5766493</v>
      </c>
      <c r="J42" s="16">
        <f t="shared" si="8"/>
        <v>5766493</v>
      </c>
      <c r="K42" s="16">
        <f t="shared" si="8"/>
        <v>5766493</v>
      </c>
      <c r="L42" s="16">
        <f>SUM(L43:L46)</f>
        <v>5766493</v>
      </c>
      <c r="M42" s="16">
        <f>SUM(M43:M46)</f>
        <v>5766493</v>
      </c>
      <c r="N42" s="27">
        <f t="shared" si="8"/>
        <v>5765908</v>
      </c>
      <c r="O42" s="28">
        <f t="shared" si="8"/>
        <v>69197331</v>
      </c>
      <c r="P42" s="16">
        <f t="shared" si="8"/>
        <v>72246095</v>
      </c>
      <c r="Q42" s="29">
        <f t="shared" si="8"/>
        <v>74906094</v>
      </c>
    </row>
    <row r="43" spans="1:17" ht="13.5">
      <c r="A43" s="3" t="s">
        <v>37</v>
      </c>
      <c r="B43" s="2"/>
      <c r="C43" s="19">
        <v>874282</v>
      </c>
      <c r="D43" s="19">
        <v>874282</v>
      </c>
      <c r="E43" s="19">
        <v>874282</v>
      </c>
      <c r="F43" s="19">
        <v>874282</v>
      </c>
      <c r="G43" s="19">
        <v>874282</v>
      </c>
      <c r="H43" s="19">
        <v>874282</v>
      </c>
      <c r="I43" s="19">
        <v>874282</v>
      </c>
      <c r="J43" s="19">
        <v>874282</v>
      </c>
      <c r="K43" s="19">
        <v>874282</v>
      </c>
      <c r="L43" s="19">
        <v>874282</v>
      </c>
      <c r="M43" s="19">
        <v>874282</v>
      </c>
      <c r="N43" s="20">
        <v>874152</v>
      </c>
      <c r="O43" s="21">
        <v>10491254</v>
      </c>
      <c r="P43" s="19">
        <v>10888103</v>
      </c>
      <c r="Q43" s="22">
        <v>11437931</v>
      </c>
    </row>
    <row r="44" spans="1:17" ht="13.5">
      <c r="A44" s="3" t="s">
        <v>38</v>
      </c>
      <c r="B44" s="2"/>
      <c r="C44" s="19">
        <v>2961331</v>
      </c>
      <c r="D44" s="19">
        <v>2961331</v>
      </c>
      <c r="E44" s="19">
        <v>2961331</v>
      </c>
      <c r="F44" s="19">
        <v>2961331</v>
      </c>
      <c r="G44" s="19">
        <v>2961331</v>
      </c>
      <c r="H44" s="19">
        <v>2961331</v>
      </c>
      <c r="I44" s="19">
        <v>2961331</v>
      </c>
      <c r="J44" s="19">
        <v>2961331</v>
      </c>
      <c r="K44" s="19">
        <v>2961331</v>
      </c>
      <c r="L44" s="19">
        <v>2961331</v>
      </c>
      <c r="M44" s="19">
        <v>2961331</v>
      </c>
      <c r="N44" s="20">
        <v>2961131</v>
      </c>
      <c r="O44" s="21">
        <v>35535772</v>
      </c>
      <c r="P44" s="19">
        <v>37463267</v>
      </c>
      <c r="Q44" s="22">
        <v>38960631</v>
      </c>
    </row>
    <row r="45" spans="1:17" ht="13.5">
      <c r="A45" s="3" t="s">
        <v>39</v>
      </c>
      <c r="B45" s="2"/>
      <c r="C45" s="23">
        <v>1270575</v>
      </c>
      <c r="D45" s="23">
        <v>1270575</v>
      </c>
      <c r="E45" s="23">
        <v>1270575</v>
      </c>
      <c r="F45" s="23">
        <v>1270575</v>
      </c>
      <c r="G45" s="23">
        <v>1270575</v>
      </c>
      <c r="H45" s="23">
        <v>1270575</v>
      </c>
      <c r="I45" s="23">
        <v>1270575</v>
      </c>
      <c r="J45" s="23">
        <v>1270575</v>
      </c>
      <c r="K45" s="23">
        <v>1270575</v>
      </c>
      <c r="L45" s="23">
        <v>1270575</v>
      </c>
      <c r="M45" s="23">
        <v>1270575</v>
      </c>
      <c r="N45" s="24">
        <v>1270454</v>
      </c>
      <c r="O45" s="25">
        <v>15246779</v>
      </c>
      <c r="P45" s="23">
        <v>16043050</v>
      </c>
      <c r="Q45" s="26">
        <v>16511706</v>
      </c>
    </row>
    <row r="46" spans="1:17" ht="13.5">
      <c r="A46" s="3" t="s">
        <v>40</v>
      </c>
      <c r="B46" s="2"/>
      <c r="C46" s="19">
        <v>660305</v>
      </c>
      <c r="D46" s="19">
        <v>660305</v>
      </c>
      <c r="E46" s="19">
        <v>660305</v>
      </c>
      <c r="F46" s="19">
        <v>660305</v>
      </c>
      <c r="G46" s="19">
        <v>660305</v>
      </c>
      <c r="H46" s="19">
        <v>660305</v>
      </c>
      <c r="I46" s="19">
        <v>660305</v>
      </c>
      <c r="J46" s="19">
        <v>660305</v>
      </c>
      <c r="K46" s="19">
        <v>660305</v>
      </c>
      <c r="L46" s="19">
        <v>660305</v>
      </c>
      <c r="M46" s="19">
        <v>660305</v>
      </c>
      <c r="N46" s="20">
        <v>660171</v>
      </c>
      <c r="O46" s="21">
        <v>7923526</v>
      </c>
      <c r="P46" s="19">
        <v>7851675</v>
      </c>
      <c r="Q46" s="22">
        <v>7995826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14714445</v>
      </c>
      <c r="D48" s="41">
        <f t="shared" si="9"/>
        <v>14714445</v>
      </c>
      <c r="E48" s="41">
        <f>+E28+E32+E38+E42+E47</f>
        <v>14714445</v>
      </c>
      <c r="F48" s="41">
        <f>+F28+F32+F38+F42+F47</f>
        <v>14714445</v>
      </c>
      <c r="G48" s="41">
        <f>+G28+G32+G38+G42+G47</f>
        <v>14714445</v>
      </c>
      <c r="H48" s="41">
        <f>+H28+H32+H38+H42+H47</f>
        <v>14714445</v>
      </c>
      <c r="I48" s="41">
        <f t="shared" si="9"/>
        <v>14714445</v>
      </c>
      <c r="J48" s="41">
        <f t="shared" si="9"/>
        <v>14714445</v>
      </c>
      <c r="K48" s="41">
        <f t="shared" si="9"/>
        <v>14714445</v>
      </c>
      <c r="L48" s="41">
        <f>+L28+L32+L38+L42+L47</f>
        <v>14714445</v>
      </c>
      <c r="M48" s="41">
        <f>+M28+M32+M38+M42+M47</f>
        <v>14714445</v>
      </c>
      <c r="N48" s="42">
        <f t="shared" si="9"/>
        <v>14712119</v>
      </c>
      <c r="O48" s="43">
        <f t="shared" si="9"/>
        <v>176571014</v>
      </c>
      <c r="P48" s="41">
        <f t="shared" si="9"/>
        <v>184031204</v>
      </c>
      <c r="Q48" s="44">
        <f t="shared" si="9"/>
        <v>189138466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167380</v>
      </c>
      <c r="D49" s="45">
        <f t="shared" si="10"/>
        <v>167380</v>
      </c>
      <c r="E49" s="45">
        <f t="shared" si="10"/>
        <v>167380</v>
      </c>
      <c r="F49" s="45">
        <f t="shared" si="10"/>
        <v>167380</v>
      </c>
      <c r="G49" s="45">
        <f t="shared" si="10"/>
        <v>167380</v>
      </c>
      <c r="H49" s="45">
        <f t="shared" si="10"/>
        <v>167380</v>
      </c>
      <c r="I49" s="45">
        <f t="shared" si="10"/>
        <v>167380</v>
      </c>
      <c r="J49" s="45">
        <f t="shared" si="10"/>
        <v>167380</v>
      </c>
      <c r="K49" s="45">
        <f t="shared" si="10"/>
        <v>167380</v>
      </c>
      <c r="L49" s="45">
        <f>+L25-L48</f>
        <v>167380</v>
      </c>
      <c r="M49" s="45">
        <f>+M25-M48</f>
        <v>167380</v>
      </c>
      <c r="N49" s="46">
        <f t="shared" si="10"/>
        <v>169380</v>
      </c>
      <c r="O49" s="47">
        <f t="shared" si="10"/>
        <v>2010560</v>
      </c>
      <c r="P49" s="45">
        <f t="shared" si="10"/>
        <v>1563443</v>
      </c>
      <c r="Q49" s="48">
        <f t="shared" si="10"/>
        <v>-1256100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0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27500000</v>
      </c>
      <c r="K5" s="16">
        <f t="shared" si="0"/>
        <v>117702000</v>
      </c>
      <c r="L5" s="16">
        <f>SUM(L6:L8)</f>
        <v>1400000</v>
      </c>
      <c r="M5" s="16">
        <f>SUM(M6:M8)</f>
        <v>0</v>
      </c>
      <c r="N5" s="17">
        <f t="shared" si="0"/>
        <v>0</v>
      </c>
      <c r="O5" s="18">
        <f t="shared" si="0"/>
        <v>146602000</v>
      </c>
      <c r="P5" s="16">
        <f t="shared" si="0"/>
        <v>150039000</v>
      </c>
      <c r="Q5" s="17">
        <f t="shared" si="0"/>
        <v>153995000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>
        <v>34223000</v>
      </c>
      <c r="L6" s="19"/>
      <c r="M6" s="19"/>
      <c r="N6" s="20"/>
      <c r="O6" s="21">
        <v>34223000</v>
      </c>
      <c r="P6" s="19">
        <v>34010000</v>
      </c>
      <c r="Q6" s="22">
        <v>34010000</v>
      </c>
    </row>
    <row r="7" spans="1:17" ht="13.5">
      <c r="A7" s="3" t="s">
        <v>24</v>
      </c>
      <c r="B7" s="2"/>
      <c r="C7" s="23"/>
      <c r="D7" s="23"/>
      <c r="E7" s="23"/>
      <c r="F7" s="23"/>
      <c r="G7" s="23"/>
      <c r="H7" s="23"/>
      <c r="I7" s="23"/>
      <c r="J7" s="23">
        <v>27500000</v>
      </c>
      <c r="K7" s="23">
        <v>83479000</v>
      </c>
      <c r="L7" s="23">
        <v>1400000</v>
      </c>
      <c r="M7" s="23"/>
      <c r="N7" s="24"/>
      <c r="O7" s="25">
        <v>112379000</v>
      </c>
      <c r="P7" s="23">
        <v>116029000</v>
      </c>
      <c r="Q7" s="26">
        <v>119985000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2373000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2373000</v>
      </c>
      <c r="P15" s="16">
        <f t="shared" si="2"/>
        <v>2509000</v>
      </c>
      <c r="Q15" s="29">
        <f t="shared" si="2"/>
        <v>2647000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>
        <v>2373000</v>
      </c>
      <c r="L17" s="19"/>
      <c r="M17" s="19"/>
      <c r="N17" s="20"/>
      <c r="O17" s="21">
        <v>2373000</v>
      </c>
      <c r="P17" s="19">
        <v>2509000</v>
      </c>
      <c r="Q17" s="22">
        <v>2647000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0</v>
      </c>
      <c r="D25" s="41">
        <f t="shared" si="4"/>
        <v>0</v>
      </c>
      <c r="E25" s="41">
        <f t="shared" si="4"/>
        <v>0</v>
      </c>
      <c r="F25" s="41">
        <f t="shared" si="4"/>
        <v>0</v>
      </c>
      <c r="G25" s="41">
        <f t="shared" si="4"/>
        <v>0</v>
      </c>
      <c r="H25" s="41">
        <f t="shared" si="4"/>
        <v>0</v>
      </c>
      <c r="I25" s="41">
        <f t="shared" si="4"/>
        <v>0</v>
      </c>
      <c r="J25" s="41">
        <f t="shared" si="4"/>
        <v>27500000</v>
      </c>
      <c r="K25" s="41">
        <f t="shared" si="4"/>
        <v>120075000</v>
      </c>
      <c r="L25" s="41">
        <f>+L5+L9+L15+L19+L24</f>
        <v>1400000</v>
      </c>
      <c r="M25" s="41">
        <f>+M5+M9+M15+M19+M24</f>
        <v>0</v>
      </c>
      <c r="N25" s="42">
        <f t="shared" si="4"/>
        <v>0</v>
      </c>
      <c r="O25" s="43">
        <f t="shared" si="4"/>
        <v>148975000</v>
      </c>
      <c r="P25" s="41">
        <f t="shared" si="4"/>
        <v>152548000</v>
      </c>
      <c r="Q25" s="44">
        <f t="shared" si="4"/>
        <v>156642000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5519081</v>
      </c>
      <c r="D28" s="16">
        <f t="shared" si="5"/>
        <v>10350203</v>
      </c>
      <c r="E28" s="16">
        <f>SUM(E29:E31)</f>
        <v>3569203</v>
      </c>
      <c r="F28" s="16">
        <f>SUM(F29:F31)</f>
        <v>2839203</v>
      </c>
      <c r="G28" s="16">
        <f>SUM(G29:G31)</f>
        <v>9731203</v>
      </c>
      <c r="H28" s="16">
        <f>SUM(H29:H31)</f>
        <v>11120379</v>
      </c>
      <c r="I28" s="16">
        <f t="shared" si="5"/>
        <v>4039203</v>
      </c>
      <c r="J28" s="16">
        <f t="shared" si="5"/>
        <v>4344203</v>
      </c>
      <c r="K28" s="16">
        <f t="shared" si="5"/>
        <v>4583703</v>
      </c>
      <c r="L28" s="16">
        <f>SUM(L29:L31)</f>
        <v>5367061</v>
      </c>
      <c r="M28" s="16">
        <f>SUM(M29:M31)</f>
        <v>3665621</v>
      </c>
      <c r="N28" s="17">
        <f t="shared" si="5"/>
        <v>6303933</v>
      </c>
      <c r="O28" s="18">
        <f t="shared" si="5"/>
        <v>71432996</v>
      </c>
      <c r="P28" s="16">
        <f t="shared" si="5"/>
        <v>76474140</v>
      </c>
      <c r="Q28" s="17">
        <f t="shared" si="5"/>
        <v>79916520</v>
      </c>
    </row>
    <row r="29" spans="1:17" ht="13.5">
      <c r="A29" s="3" t="s">
        <v>23</v>
      </c>
      <c r="B29" s="2"/>
      <c r="C29" s="19">
        <v>2024846</v>
      </c>
      <c r="D29" s="19">
        <v>7519968</v>
      </c>
      <c r="E29" s="19">
        <v>2169968</v>
      </c>
      <c r="F29" s="19">
        <v>1389968</v>
      </c>
      <c r="G29" s="19">
        <v>2502468</v>
      </c>
      <c r="H29" s="19">
        <v>2039968</v>
      </c>
      <c r="I29" s="19">
        <v>1479968</v>
      </c>
      <c r="J29" s="19">
        <v>1629968</v>
      </c>
      <c r="K29" s="19">
        <v>1794968</v>
      </c>
      <c r="L29" s="19">
        <v>2448550</v>
      </c>
      <c r="M29" s="19">
        <v>1454386</v>
      </c>
      <c r="N29" s="20">
        <v>1248227</v>
      </c>
      <c r="O29" s="21">
        <v>27703253</v>
      </c>
      <c r="P29" s="19">
        <v>30692000</v>
      </c>
      <c r="Q29" s="22">
        <v>31494000</v>
      </c>
    </row>
    <row r="30" spans="1:17" ht="13.5">
      <c r="A30" s="3" t="s">
        <v>24</v>
      </c>
      <c r="B30" s="2"/>
      <c r="C30" s="23">
        <v>3494235</v>
      </c>
      <c r="D30" s="23">
        <v>2830235</v>
      </c>
      <c r="E30" s="23">
        <v>1399235</v>
      </c>
      <c r="F30" s="23">
        <v>1449235</v>
      </c>
      <c r="G30" s="23">
        <v>7228735</v>
      </c>
      <c r="H30" s="23">
        <v>9080411</v>
      </c>
      <c r="I30" s="23">
        <v>2559235</v>
      </c>
      <c r="J30" s="23">
        <v>2714235</v>
      </c>
      <c r="K30" s="23">
        <v>2788735</v>
      </c>
      <c r="L30" s="23">
        <v>2918511</v>
      </c>
      <c r="M30" s="23">
        <v>2211235</v>
      </c>
      <c r="N30" s="24">
        <v>5055706</v>
      </c>
      <c r="O30" s="25">
        <v>43729743</v>
      </c>
      <c r="P30" s="23">
        <v>45782140</v>
      </c>
      <c r="Q30" s="26">
        <v>48422520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11771109</v>
      </c>
      <c r="D32" s="16">
        <f t="shared" si="6"/>
        <v>3271109</v>
      </c>
      <c r="E32" s="16">
        <f>SUM(E33:E37)</f>
        <v>771109</v>
      </c>
      <c r="F32" s="16">
        <f>SUM(F33:F37)</f>
        <v>771109</v>
      </c>
      <c r="G32" s="16">
        <f>SUM(G33:G37)</f>
        <v>2281109</v>
      </c>
      <c r="H32" s="16">
        <f>SUM(H33:H37)</f>
        <v>1063109</v>
      </c>
      <c r="I32" s="16">
        <f t="shared" si="6"/>
        <v>2651109</v>
      </c>
      <c r="J32" s="16">
        <f t="shared" si="6"/>
        <v>13371109</v>
      </c>
      <c r="K32" s="16">
        <f t="shared" si="6"/>
        <v>8381109</v>
      </c>
      <c r="L32" s="16">
        <f>SUM(L33:L37)</f>
        <v>1039029</v>
      </c>
      <c r="M32" s="16">
        <f>SUM(M33:M37)</f>
        <v>811109</v>
      </c>
      <c r="N32" s="27">
        <f t="shared" si="6"/>
        <v>771312</v>
      </c>
      <c r="O32" s="28">
        <f t="shared" si="6"/>
        <v>46953431</v>
      </c>
      <c r="P32" s="16">
        <f t="shared" si="6"/>
        <v>46720628</v>
      </c>
      <c r="Q32" s="29">
        <f t="shared" si="6"/>
        <v>46157335</v>
      </c>
    </row>
    <row r="33" spans="1:17" ht="13.5">
      <c r="A33" s="3" t="s">
        <v>27</v>
      </c>
      <c r="B33" s="2"/>
      <c r="C33" s="19">
        <v>506448</v>
      </c>
      <c r="D33" s="19">
        <v>506448</v>
      </c>
      <c r="E33" s="19">
        <v>506448</v>
      </c>
      <c r="F33" s="19">
        <v>506448</v>
      </c>
      <c r="G33" s="19">
        <v>1386448</v>
      </c>
      <c r="H33" s="19">
        <v>566448</v>
      </c>
      <c r="I33" s="19">
        <v>2366448</v>
      </c>
      <c r="J33" s="19">
        <v>846448</v>
      </c>
      <c r="K33" s="19">
        <v>606448</v>
      </c>
      <c r="L33" s="19">
        <v>635707</v>
      </c>
      <c r="M33" s="19">
        <v>506448</v>
      </c>
      <c r="N33" s="20">
        <v>506513</v>
      </c>
      <c r="O33" s="21">
        <v>9446700</v>
      </c>
      <c r="P33" s="19">
        <v>8459403</v>
      </c>
      <c r="Q33" s="22">
        <v>8959597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11109061</v>
      </c>
      <c r="D35" s="19">
        <v>2609061</v>
      </c>
      <c r="E35" s="19">
        <v>109061</v>
      </c>
      <c r="F35" s="19">
        <v>109061</v>
      </c>
      <c r="G35" s="19">
        <v>639061</v>
      </c>
      <c r="H35" s="19">
        <v>109061</v>
      </c>
      <c r="I35" s="19">
        <v>114061</v>
      </c>
      <c r="J35" s="19">
        <v>1209061</v>
      </c>
      <c r="K35" s="19">
        <v>7609061</v>
      </c>
      <c r="L35" s="19">
        <v>179512</v>
      </c>
      <c r="M35" s="19">
        <v>109061</v>
      </c>
      <c r="N35" s="20">
        <v>109108</v>
      </c>
      <c r="O35" s="21">
        <v>24014230</v>
      </c>
      <c r="P35" s="19">
        <v>23949355</v>
      </c>
      <c r="Q35" s="22">
        <v>22021349</v>
      </c>
    </row>
    <row r="36" spans="1:17" ht="13.5">
      <c r="A36" s="3" t="s">
        <v>30</v>
      </c>
      <c r="B36" s="2"/>
      <c r="C36" s="19">
        <v>40862</v>
      </c>
      <c r="D36" s="19">
        <v>40862</v>
      </c>
      <c r="E36" s="19">
        <v>40862</v>
      </c>
      <c r="F36" s="19">
        <v>40862</v>
      </c>
      <c r="G36" s="19">
        <v>40862</v>
      </c>
      <c r="H36" s="19">
        <v>40862</v>
      </c>
      <c r="I36" s="19">
        <v>40862</v>
      </c>
      <c r="J36" s="19">
        <v>40862</v>
      </c>
      <c r="K36" s="19">
        <v>40862</v>
      </c>
      <c r="L36" s="19">
        <v>40862</v>
      </c>
      <c r="M36" s="19">
        <v>40862</v>
      </c>
      <c r="N36" s="20">
        <v>40886</v>
      </c>
      <c r="O36" s="21">
        <v>490368</v>
      </c>
      <c r="P36" s="19">
        <v>522975</v>
      </c>
      <c r="Q36" s="22">
        <v>557753</v>
      </c>
    </row>
    <row r="37" spans="1:17" ht="13.5">
      <c r="A37" s="3" t="s">
        <v>31</v>
      </c>
      <c r="B37" s="2"/>
      <c r="C37" s="23">
        <v>114738</v>
      </c>
      <c r="D37" s="23">
        <v>114738</v>
      </c>
      <c r="E37" s="23">
        <v>114738</v>
      </c>
      <c r="F37" s="23">
        <v>114738</v>
      </c>
      <c r="G37" s="23">
        <v>214738</v>
      </c>
      <c r="H37" s="23">
        <v>346738</v>
      </c>
      <c r="I37" s="23">
        <v>129738</v>
      </c>
      <c r="J37" s="23">
        <v>11274738</v>
      </c>
      <c r="K37" s="23">
        <v>124738</v>
      </c>
      <c r="L37" s="23">
        <v>182948</v>
      </c>
      <c r="M37" s="23">
        <v>154738</v>
      </c>
      <c r="N37" s="24">
        <v>114805</v>
      </c>
      <c r="O37" s="25">
        <v>13002133</v>
      </c>
      <c r="P37" s="23">
        <v>13788895</v>
      </c>
      <c r="Q37" s="26">
        <v>14618636</v>
      </c>
    </row>
    <row r="38" spans="1:17" ht="13.5">
      <c r="A38" s="1" t="s">
        <v>32</v>
      </c>
      <c r="B38" s="4"/>
      <c r="C38" s="16">
        <f aca="true" t="shared" si="7" ref="C38:Q38">SUM(C39:C41)</f>
        <v>1166571</v>
      </c>
      <c r="D38" s="16">
        <f t="shared" si="7"/>
        <v>4028577</v>
      </c>
      <c r="E38" s="16">
        <f>SUM(E39:E41)</f>
        <v>1424899</v>
      </c>
      <c r="F38" s="16">
        <f>SUM(F39:F41)</f>
        <v>1336571</v>
      </c>
      <c r="G38" s="16">
        <f>SUM(G39:G41)</f>
        <v>1566571</v>
      </c>
      <c r="H38" s="16">
        <f>SUM(H39:H41)</f>
        <v>1572972</v>
      </c>
      <c r="I38" s="16">
        <f t="shared" si="7"/>
        <v>3641372</v>
      </c>
      <c r="J38" s="16">
        <f t="shared" si="7"/>
        <v>2421571</v>
      </c>
      <c r="K38" s="16">
        <f t="shared" si="7"/>
        <v>1166572</v>
      </c>
      <c r="L38" s="16">
        <f>SUM(L39:L41)</f>
        <v>1422029</v>
      </c>
      <c r="M38" s="16">
        <f>SUM(M39:M41)</f>
        <v>886209</v>
      </c>
      <c r="N38" s="27">
        <f t="shared" si="7"/>
        <v>869828</v>
      </c>
      <c r="O38" s="28">
        <f t="shared" si="7"/>
        <v>21503742</v>
      </c>
      <c r="P38" s="16">
        <f t="shared" si="7"/>
        <v>21057739</v>
      </c>
      <c r="Q38" s="29">
        <f t="shared" si="7"/>
        <v>22102526</v>
      </c>
    </row>
    <row r="39" spans="1:17" ht="13.5">
      <c r="A39" s="3" t="s">
        <v>33</v>
      </c>
      <c r="B39" s="2"/>
      <c r="C39" s="19">
        <v>1166571</v>
      </c>
      <c r="D39" s="19">
        <v>4028577</v>
      </c>
      <c r="E39" s="19">
        <v>1424899</v>
      </c>
      <c r="F39" s="19">
        <v>1336571</v>
      </c>
      <c r="G39" s="19">
        <v>1566571</v>
      </c>
      <c r="H39" s="19">
        <v>1552972</v>
      </c>
      <c r="I39" s="19">
        <v>1268372</v>
      </c>
      <c r="J39" s="19">
        <v>1721571</v>
      </c>
      <c r="K39" s="19">
        <v>1166572</v>
      </c>
      <c r="L39" s="19">
        <v>1422029</v>
      </c>
      <c r="M39" s="19">
        <v>886209</v>
      </c>
      <c r="N39" s="20">
        <v>869828</v>
      </c>
      <c r="O39" s="21">
        <v>18410742</v>
      </c>
      <c r="P39" s="19">
        <v>18528739</v>
      </c>
      <c r="Q39" s="22">
        <v>19435526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>
        <v>20000</v>
      </c>
      <c r="I40" s="19">
        <v>2373000</v>
      </c>
      <c r="J40" s="19">
        <v>700000</v>
      </c>
      <c r="K40" s="19"/>
      <c r="L40" s="19"/>
      <c r="M40" s="19"/>
      <c r="N40" s="20"/>
      <c r="O40" s="21">
        <v>3093000</v>
      </c>
      <c r="P40" s="19">
        <v>2529000</v>
      </c>
      <c r="Q40" s="22">
        <v>2667000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63648</v>
      </c>
      <c r="D42" s="16">
        <f t="shared" si="8"/>
        <v>63648</v>
      </c>
      <c r="E42" s="16">
        <f>SUM(E43:E46)</f>
        <v>63648</v>
      </c>
      <c r="F42" s="16">
        <f>SUM(F43:F46)</f>
        <v>63648</v>
      </c>
      <c r="G42" s="16">
        <f>SUM(G43:G46)</f>
        <v>63648</v>
      </c>
      <c r="H42" s="16">
        <f>SUM(H43:H46)</f>
        <v>1158648</v>
      </c>
      <c r="I42" s="16">
        <f t="shared" si="8"/>
        <v>203648</v>
      </c>
      <c r="J42" s="16">
        <f t="shared" si="8"/>
        <v>63648</v>
      </c>
      <c r="K42" s="16">
        <f t="shared" si="8"/>
        <v>63648</v>
      </c>
      <c r="L42" s="16">
        <f>SUM(L43:L46)</f>
        <v>1106468</v>
      </c>
      <c r="M42" s="16">
        <f>SUM(M43:M46)</f>
        <v>63648</v>
      </c>
      <c r="N42" s="27">
        <f t="shared" si="8"/>
        <v>78699</v>
      </c>
      <c r="O42" s="28">
        <f t="shared" si="8"/>
        <v>3056647</v>
      </c>
      <c r="P42" s="16">
        <f t="shared" si="8"/>
        <v>2100285</v>
      </c>
      <c r="Q42" s="29">
        <f t="shared" si="8"/>
        <v>2157492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>
        <v>63648</v>
      </c>
      <c r="D44" s="19">
        <v>63648</v>
      </c>
      <c r="E44" s="19">
        <v>63648</v>
      </c>
      <c r="F44" s="19">
        <v>63648</v>
      </c>
      <c r="G44" s="19">
        <v>63648</v>
      </c>
      <c r="H44" s="19">
        <v>1158648</v>
      </c>
      <c r="I44" s="19">
        <v>203648</v>
      </c>
      <c r="J44" s="19">
        <v>63648</v>
      </c>
      <c r="K44" s="19">
        <v>63648</v>
      </c>
      <c r="L44" s="19">
        <v>1106468</v>
      </c>
      <c r="M44" s="19">
        <v>63648</v>
      </c>
      <c r="N44" s="20">
        <v>78699</v>
      </c>
      <c r="O44" s="21">
        <v>3056647</v>
      </c>
      <c r="P44" s="19">
        <v>2100285</v>
      </c>
      <c r="Q44" s="22">
        <v>2157492</v>
      </c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>
        <v>114481</v>
      </c>
      <c r="D47" s="16">
        <v>114481</v>
      </c>
      <c r="E47" s="16">
        <v>514481</v>
      </c>
      <c r="F47" s="16">
        <v>114481</v>
      </c>
      <c r="G47" s="16">
        <v>124481</v>
      </c>
      <c r="H47" s="16">
        <v>2844481</v>
      </c>
      <c r="I47" s="16">
        <v>228684</v>
      </c>
      <c r="J47" s="16">
        <v>114480</v>
      </c>
      <c r="K47" s="16">
        <v>114481</v>
      </c>
      <c r="L47" s="16">
        <v>114480</v>
      </c>
      <c r="M47" s="16">
        <v>914483</v>
      </c>
      <c r="N47" s="27">
        <v>714483</v>
      </c>
      <c r="O47" s="28">
        <v>6027977</v>
      </c>
      <c r="P47" s="16">
        <v>6174927</v>
      </c>
      <c r="Q47" s="29">
        <v>6278331</v>
      </c>
    </row>
    <row r="48" spans="1:17" ht="13.5">
      <c r="A48" s="5" t="s">
        <v>44</v>
      </c>
      <c r="B48" s="6"/>
      <c r="C48" s="41">
        <f aca="true" t="shared" si="9" ref="C48:Q48">+C28+C32+C38+C42+C47</f>
        <v>18634890</v>
      </c>
      <c r="D48" s="41">
        <f t="shared" si="9"/>
        <v>17828018</v>
      </c>
      <c r="E48" s="41">
        <f>+E28+E32+E38+E42+E47</f>
        <v>6343340</v>
      </c>
      <c r="F48" s="41">
        <f>+F28+F32+F38+F42+F47</f>
        <v>5125012</v>
      </c>
      <c r="G48" s="41">
        <f>+G28+G32+G38+G42+G47</f>
        <v>13767012</v>
      </c>
      <c r="H48" s="41">
        <f>+H28+H32+H38+H42+H47</f>
        <v>17759589</v>
      </c>
      <c r="I48" s="41">
        <f t="shared" si="9"/>
        <v>10764016</v>
      </c>
      <c r="J48" s="41">
        <f t="shared" si="9"/>
        <v>20315011</v>
      </c>
      <c r="K48" s="41">
        <f t="shared" si="9"/>
        <v>14309513</v>
      </c>
      <c r="L48" s="41">
        <f>+L28+L32+L38+L42+L47</f>
        <v>9049067</v>
      </c>
      <c r="M48" s="41">
        <f>+M28+M32+M38+M42+M47</f>
        <v>6341070</v>
      </c>
      <c r="N48" s="42">
        <f t="shared" si="9"/>
        <v>8738255</v>
      </c>
      <c r="O48" s="43">
        <f t="shared" si="9"/>
        <v>148974793</v>
      </c>
      <c r="P48" s="41">
        <f t="shared" si="9"/>
        <v>152527719</v>
      </c>
      <c r="Q48" s="44">
        <f t="shared" si="9"/>
        <v>156612204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-18634890</v>
      </c>
      <c r="D49" s="45">
        <f t="shared" si="10"/>
        <v>-17828018</v>
      </c>
      <c r="E49" s="45">
        <f t="shared" si="10"/>
        <v>-6343340</v>
      </c>
      <c r="F49" s="45">
        <f t="shared" si="10"/>
        <v>-5125012</v>
      </c>
      <c r="G49" s="45">
        <f t="shared" si="10"/>
        <v>-13767012</v>
      </c>
      <c r="H49" s="45">
        <f t="shared" si="10"/>
        <v>-17759589</v>
      </c>
      <c r="I49" s="45">
        <f t="shared" si="10"/>
        <v>-10764016</v>
      </c>
      <c r="J49" s="45">
        <f t="shared" si="10"/>
        <v>7184989</v>
      </c>
      <c r="K49" s="45">
        <f t="shared" si="10"/>
        <v>105765487</v>
      </c>
      <c r="L49" s="45">
        <f>+L25-L48</f>
        <v>-7649067</v>
      </c>
      <c r="M49" s="45">
        <f>+M25-M48</f>
        <v>-6341070</v>
      </c>
      <c r="N49" s="46">
        <f t="shared" si="10"/>
        <v>-8738255</v>
      </c>
      <c r="O49" s="47">
        <f t="shared" si="10"/>
        <v>207</v>
      </c>
      <c r="P49" s="45">
        <f t="shared" si="10"/>
        <v>20281</v>
      </c>
      <c r="Q49" s="48">
        <f t="shared" si="10"/>
        <v>29796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22771167</v>
      </c>
      <c r="D5" s="16">
        <f t="shared" si="0"/>
        <v>22771167</v>
      </c>
      <c r="E5" s="16">
        <f t="shared" si="0"/>
        <v>22771167</v>
      </c>
      <c r="F5" s="16">
        <f t="shared" si="0"/>
        <v>22771167</v>
      </c>
      <c r="G5" s="16">
        <f t="shared" si="0"/>
        <v>22771167</v>
      </c>
      <c r="H5" s="16">
        <f t="shared" si="0"/>
        <v>22771163</v>
      </c>
      <c r="I5" s="16">
        <f t="shared" si="0"/>
        <v>22771167</v>
      </c>
      <c r="J5" s="16">
        <f t="shared" si="0"/>
        <v>22771167</v>
      </c>
      <c r="K5" s="16">
        <f t="shared" si="0"/>
        <v>22771167</v>
      </c>
      <c r="L5" s="16">
        <f>SUM(L6:L8)</f>
        <v>22771167</v>
      </c>
      <c r="M5" s="16">
        <f>SUM(M6:M8)</f>
        <v>22771167</v>
      </c>
      <c r="N5" s="17">
        <f t="shared" si="0"/>
        <v>22771167</v>
      </c>
      <c r="O5" s="18">
        <f t="shared" si="0"/>
        <v>273254000</v>
      </c>
      <c r="P5" s="16">
        <f t="shared" si="0"/>
        <v>288614000</v>
      </c>
      <c r="Q5" s="17">
        <f t="shared" si="0"/>
        <v>305504750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22771167</v>
      </c>
      <c r="D7" s="23">
        <v>22771167</v>
      </c>
      <c r="E7" s="23">
        <v>22771167</v>
      </c>
      <c r="F7" s="23">
        <v>22771167</v>
      </c>
      <c r="G7" s="23">
        <v>22771167</v>
      </c>
      <c r="H7" s="23">
        <v>22771163</v>
      </c>
      <c r="I7" s="23">
        <v>22771167</v>
      </c>
      <c r="J7" s="23">
        <v>22771167</v>
      </c>
      <c r="K7" s="23">
        <v>22771167</v>
      </c>
      <c r="L7" s="23">
        <v>22771167</v>
      </c>
      <c r="M7" s="23">
        <v>22771167</v>
      </c>
      <c r="N7" s="24">
        <v>22771167</v>
      </c>
      <c r="O7" s="25">
        <v>273254000</v>
      </c>
      <c r="P7" s="23">
        <v>288614000</v>
      </c>
      <c r="Q7" s="26">
        <v>305504750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1201182</v>
      </c>
      <c r="D9" s="16">
        <f t="shared" si="1"/>
        <v>1201182</v>
      </c>
      <c r="E9" s="16">
        <f t="shared" si="1"/>
        <v>1201182</v>
      </c>
      <c r="F9" s="16">
        <f t="shared" si="1"/>
        <v>1201182</v>
      </c>
      <c r="G9" s="16">
        <f t="shared" si="1"/>
        <v>1201182</v>
      </c>
      <c r="H9" s="16">
        <f t="shared" si="1"/>
        <v>1201160</v>
      </c>
      <c r="I9" s="16">
        <f t="shared" si="1"/>
        <v>1201182</v>
      </c>
      <c r="J9" s="16">
        <f t="shared" si="1"/>
        <v>1201182</v>
      </c>
      <c r="K9" s="16">
        <f t="shared" si="1"/>
        <v>1201182</v>
      </c>
      <c r="L9" s="16">
        <f>SUM(L10:L14)</f>
        <v>1201182</v>
      </c>
      <c r="M9" s="16">
        <f>SUM(M10:M14)</f>
        <v>1201182</v>
      </c>
      <c r="N9" s="27">
        <f t="shared" si="1"/>
        <v>1201182</v>
      </c>
      <c r="O9" s="28">
        <f t="shared" si="1"/>
        <v>14414162</v>
      </c>
      <c r="P9" s="16">
        <f t="shared" si="1"/>
        <v>3150000</v>
      </c>
      <c r="Q9" s="29">
        <f t="shared" si="1"/>
        <v>3307500</v>
      </c>
    </row>
    <row r="10" spans="1:17" ht="13.5">
      <c r="A10" s="3" t="s">
        <v>27</v>
      </c>
      <c r="B10" s="2"/>
      <c r="C10" s="19">
        <v>552501</v>
      </c>
      <c r="D10" s="19">
        <v>552501</v>
      </c>
      <c r="E10" s="19">
        <v>552501</v>
      </c>
      <c r="F10" s="19">
        <v>552501</v>
      </c>
      <c r="G10" s="19">
        <v>552501</v>
      </c>
      <c r="H10" s="19">
        <v>552489</v>
      </c>
      <c r="I10" s="19">
        <v>552501</v>
      </c>
      <c r="J10" s="19">
        <v>552501</v>
      </c>
      <c r="K10" s="19">
        <v>552501</v>
      </c>
      <c r="L10" s="19">
        <v>552501</v>
      </c>
      <c r="M10" s="19">
        <v>552501</v>
      </c>
      <c r="N10" s="20">
        <v>552501</v>
      </c>
      <c r="O10" s="21">
        <v>6630000</v>
      </c>
      <c r="P10" s="19">
        <v>525000</v>
      </c>
      <c r="Q10" s="22">
        <v>551250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208334</v>
      </c>
      <c r="D12" s="19">
        <v>208334</v>
      </c>
      <c r="E12" s="19">
        <v>208334</v>
      </c>
      <c r="F12" s="19">
        <v>208334</v>
      </c>
      <c r="G12" s="19">
        <v>208334</v>
      </c>
      <c r="H12" s="19">
        <v>208326</v>
      </c>
      <c r="I12" s="19">
        <v>208334</v>
      </c>
      <c r="J12" s="19">
        <v>208334</v>
      </c>
      <c r="K12" s="19">
        <v>208334</v>
      </c>
      <c r="L12" s="19">
        <v>208334</v>
      </c>
      <c r="M12" s="19">
        <v>208334</v>
      </c>
      <c r="N12" s="20">
        <v>208334</v>
      </c>
      <c r="O12" s="21">
        <v>2500000</v>
      </c>
      <c r="P12" s="19">
        <v>2625000</v>
      </c>
      <c r="Q12" s="22">
        <v>2756250</v>
      </c>
    </row>
    <row r="13" spans="1:17" ht="13.5">
      <c r="A13" s="3" t="s">
        <v>30</v>
      </c>
      <c r="B13" s="2"/>
      <c r="C13" s="19">
        <v>440347</v>
      </c>
      <c r="D13" s="19">
        <v>440347</v>
      </c>
      <c r="E13" s="19">
        <v>440347</v>
      </c>
      <c r="F13" s="19">
        <v>440347</v>
      </c>
      <c r="G13" s="19">
        <v>440347</v>
      </c>
      <c r="H13" s="19">
        <v>440345</v>
      </c>
      <c r="I13" s="19">
        <v>440347</v>
      </c>
      <c r="J13" s="19">
        <v>440347</v>
      </c>
      <c r="K13" s="19">
        <v>440347</v>
      </c>
      <c r="L13" s="19">
        <v>440347</v>
      </c>
      <c r="M13" s="19">
        <v>440347</v>
      </c>
      <c r="N13" s="20">
        <v>440347</v>
      </c>
      <c r="O13" s="21">
        <v>5284162</v>
      </c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5799333</v>
      </c>
      <c r="D15" s="16">
        <f t="shared" si="2"/>
        <v>5799333</v>
      </c>
      <c r="E15" s="16">
        <f t="shared" si="2"/>
        <v>5799333</v>
      </c>
      <c r="F15" s="16">
        <f t="shared" si="2"/>
        <v>5799333</v>
      </c>
      <c r="G15" s="16">
        <f t="shared" si="2"/>
        <v>5799333</v>
      </c>
      <c r="H15" s="16">
        <f t="shared" si="2"/>
        <v>5799337</v>
      </c>
      <c r="I15" s="16">
        <f t="shared" si="2"/>
        <v>5799333</v>
      </c>
      <c r="J15" s="16">
        <f t="shared" si="2"/>
        <v>5799333</v>
      </c>
      <c r="K15" s="16">
        <f t="shared" si="2"/>
        <v>5799333</v>
      </c>
      <c r="L15" s="16">
        <f>SUM(L16:L18)</f>
        <v>5799333</v>
      </c>
      <c r="M15" s="16">
        <f>SUM(M16:M18)</f>
        <v>5799333</v>
      </c>
      <c r="N15" s="27">
        <f t="shared" si="2"/>
        <v>5799333</v>
      </c>
      <c r="O15" s="28">
        <f t="shared" si="2"/>
        <v>69592000</v>
      </c>
      <c r="P15" s="16">
        <f t="shared" si="2"/>
        <v>69191000</v>
      </c>
      <c r="Q15" s="29">
        <f t="shared" si="2"/>
        <v>74260000</v>
      </c>
    </row>
    <row r="16" spans="1:17" ht="13.5">
      <c r="A16" s="3" t="s">
        <v>33</v>
      </c>
      <c r="B16" s="2"/>
      <c r="C16" s="19">
        <v>550000</v>
      </c>
      <c r="D16" s="19">
        <v>550000</v>
      </c>
      <c r="E16" s="19">
        <v>550000</v>
      </c>
      <c r="F16" s="19">
        <v>550000</v>
      </c>
      <c r="G16" s="19">
        <v>550000</v>
      </c>
      <c r="H16" s="19">
        <v>550000</v>
      </c>
      <c r="I16" s="19">
        <v>550000</v>
      </c>
      <c r="J16" s="19">
        <v>550000</v>
      </c>
      <c r="K16" s="19">
        <v>550000</v>
      </c>
      <c r="L16" s="19">
        <v>550000</v>
      </c>
      <c r="M16" s="19">
        <v>550000</v>
      </c>
      <c r="N16" s="20">
        <v>550000</v>
      </c>
      <c r="O16" s="21">
        <v>6600000</v>
      </c>
      <c r="P16" s="19">
        <v>2730000</v>
      </c>
      <c r="Q16" s="22">
        <v>2866500</v>
      </c>
    </row>
    <row r="17" spans="1:17" ht="13.5">
      <c r="A17" s="3" t="s">
        <v>34</v>
      </c>
      <c r="B17" s="2"/>
      <c r="C17" s="19">
        <v>5249333</v>
      </c>
      <c r="D17" s="19">
        <v>5249333</v>
      </c>
      <c r="E17" s="19">
        <v>5249333</v>
      </c>
      <c r="F17" s="19">
        <v>5249333</v>
      </c>
      <c r="G17" s="19">
        <v>5249333</v>
      </c>
      <c r="H17" s="19">
        <v>5249337</v>
      </c>
      <c r="I17" s="19">
        <v>5249333</v>
      </c>
      <c r="J17" s="19">
        <v>5249333</v>
      </c>
      <c r="K17" s="19">
        <v>5249333</v>
      </c>
      <c r="L17" s="19">
        <v>5249333</v>
      </c>
      <c r="M17" s="19">
        <v>5249333</v>
      </c>
      <c r="N17" s="20">
        <v>5249333</v>
      </c>
      <c r="O17" s="21">
        <v>62992000</v>
      </c>
      <c r="P17" s="19">
        <v>66461000</v>
      </c>
      <c r="Q17" s="22">
        <v>71393500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1340083</v>
      </c>
      <c r="D19" s="16">
        <f t="shared" si="3"/>
        <v>1340083</v>
      </c>
      <c r="E19" s="16">
        <f t="shared" si="3"/>
        <v>1340083</v>
      </c>
      <c r="F19" s="16">
        <f t="shared" si="3"/>
        <v>1340083</v>
      </c>
      <c r="G19" s="16">
        <f t="shared" si="3"/>
        <v>1340083</v>
      </c>
      <c r="H19" s="16">
        <f t="shared" si="3"/>
        <v>1340087</v>
      </c>
      <c r="I19" s="16">
        <f t="shared" si="3"/>
        <v>1340083</v>
      </c>
      <c r="J19" s="16">
        <f t="shared" si="3"/>
        <v>1340083</v>
      </c>
      <c r="K19" s="16">
        <f t="shared" si="3"/>
        <v>1340083</v>
      </c>
      <c r="L19" s="16">
        <f>SUM(L20:L23)</f>
        <v>1340083</v>
      </c>
      <c r="M19" s="16">
        <f>SUM(M20:M23)</f>
        <v>1340083</v>
      </c>
      <c r="N19" s="27">
        <f t="shared" si="3"/>
        <v>1340083</v>
      </c>
      <c r="O19" s="28">
        <f t="shared" si="3"/>
        <v>16081000</v>
      </c>
      <c r="P19" s="16">
        <f t="shared" si="3"/>
        <v>16050000</v>
      </c>
      <c r="Q19" s="29">
        <f t="shared" si="3"/>
        <v>14102500</v>
      </c>
    </row>
    <row r="20" spans="1:17" ht="13.5">
      <c r="A20" s="3" t="s">
        <v>37</v>
      </c>
      <c r="B20" s="2"/>
      <c r="C20" s="19">
        <v>1256750</v>
      </c>
      <c r="D20" s="19">
        <v>1256750</v>
      </c>
      <c r="E20" s="19">
        <v>1256750</v>
      </c>
      <c r="F20" s="19">
        <v>1256750</v>
      </c>
      <c r="G20" s="19">
        <v>1256750</v>
      </c>
      <c r="H20" s="19">
        <v>1256750</v>
      </c>
      <c r="I20" s="19">
        <v>1256750</v>
      </c>
      <c r="J20" s="19">
        <v>1256750</v>
      </c>
      <c r="K20" s="19">
        <v>1256750</v>
      </c>
      <c r="L20" s="19">
        <v>1256750</v>
      </c>
      <c r="M20" s="19">
        <v>1256750</v>
      </c>
      <c r="N20" s="20">
        <v>1256750</v>
      </c>
      <c r="O20" s="21">
        <v>15081000</v>
      </c>
      <c r="P20" s="19">
        <v>15000000</v>
      </c>
      <c r="Q20" s="22">
        <v>13000000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83333</v>
      </c>
      <c r="D23" s="19">
        <v>83333</v>
      </c>
      <c r="E23" s="19">
        <v>83333</v>
      </c>
      <c r="F23" s="19">
        <v>83333</v>
      </c>
      <c r="G23" s="19">
        <v>83333</v>
      </c>
      <c r="H23" s="19">
        <v>83337</v>
      </c>
      <c r="I23" s="19">
        <v>83333</v>
      </c>
      <c r="J23" s="19">
        <v>83333</v>
      </c>
      <c r="K23" s="19">
        <v>83333</v>
      </c>
      <c r="L23" s="19">
        <v>83333</v>
      </c>
      <c r="M23" s="19">
        <v>83333</v>
      </c>
      <c r="N23" s="20">
        <v>83333</v>
      </c>
      <c r="O23" s="21">
        <v>1000000</v>
      </c>
      <c r="P23" s="19">
        <v>1050000</v>
      </c>
      <c r="Q23" s="22">
        <v>1102500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31111765</v>
      </c>
      <c r="D25" s="41">
        <f t="shared" si="4"/>
        <v>31111765</v>
      </c>
      <c r="E25" s="41">
        <f t="shared" si="4"/>
        <v>31111765</v>
      </c>
      <c r="F25" s="41">
        <f t="shared" si="4"/>
        <v>31111765</v>
      </c>
      <c r="G25" s="41">
        <f t="shared" si="4"/>
        <v>31111765</v>
      </c>
      <c r="H25" s="41">
        <f t="shared" si="4"/>
        <v>31111747</v>
      </c>
      <c r="I25" s="41">
        <f t="shared" si="4"/>
        <v>31111765</v>
      </c>
      <c r="J25" s="41">
        <f t="shared" si="4"/>
        <v>31111765</v>
      </c>
      <c r="K25" s="41">
        <f t="shared" si="4"/>
        <v>31111765</v>
      </c>
      <c r="L25" s="41">
        <f>+L5+L9+L15+L19+L24</f>
        <v>31111765</v>
      </c>
      <c r="M25" s="41">
        <f>+M5+M9+M15+M19+M24</f>
        <v>31111765</v>
      </c>
      <c r="N25" s="42">
        <f t="shared" si="4"/>
        <v>31111765</v>
      </c>
      <c r="O25" s="43">
        <f t="shared" si="4"/>
        <v>373341162</v>
      </c>
      <c r="P25" s="41">
        <f t="shared" si="4"/>
        <v>377005000</v>
      </c>
      <c r="Q25" s="44">
        <f t="shared" si="4"/>
        <v>397174750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15853711</v>
      </c>
      <c r="D28" s="16">
        <f t="shared" si="5"/>
        <v>15853711</v>
      </c>
      <c r="E28" s="16">
        <f>SUM(E29:E31)</f>
        <v>15853711</v>
      </c>
      <c r="F28" s="16">
        <f>SUM(F29:F31)</f>
        <v>15853711</v>
      </c>
      <c r="G28" s="16">
        <f>SUM(G29:G31)</f>
        <v>15853711</v>
      </c>
      <c r="H28" s="16">
        <f>SUM(H29:H31)</f>
        <v>15853716</v>
      </c>
      <c r="I28" s="16">
        <f t="shared" si="5"/>
        <v>15853711</v>
      </c>
      <c r="J28" s="16">
        <f t="shared" si="5"/>
        <v>15853711</v>
      </c>
      <c r="K28" s="16">
        <f t="shared" si="5"/>
        <v>15853711</v>
      </c>
      <c r="L28" s="16">
        <f>SUM(L29:L31)</f>
        <v>15853711</v>
      </c>
      <c r="M28" s="16">
        <f>SUM(M29:M31)</f>
        <v>15853711</v>
      </c>
      <c r="N28" s="17">
        <f t="shared" si="5"/>
        <v>15853711</v>
      </c>
      <c r="O28" s="18">
        <f t="shared" si="5"/>
        <v>190244537</v>
      </c>
      <c r="P28" s="16">
        <f t="shared" si="5"/>
        <v>299077981</v>
      </c>
      <c r="Q28" s="17">
        <f t="shared" si="5"/>
        <v>196027183</v>
      </c>
    </row>
    <row r="29" spans="1:17" ht="13.5">
      <c r="A29" s="3" t="s">
        <v>23</v>
      </c>
      <c r="B29" s="2"/>
      <c r="C29" s="19">
        <v>3626272</v>
      </c>
      <c r="D29" s="19">
        <v>3626272</v>
      </c>
      <c r="E29" s="19">
        <v>3626272</v>
      </c>
      <c r="F29" s="19">
        <v>3626272</v>
      </c>
      <c r="G29" s="19">
        <v>3626272</v>
      </c>
      <c r="H29" s="19">
        <v>3626237</v>
      </c>
      <c r="I29" s="19">
        <v>3626272</v>
      </c>
      <c r="J29" s="19">
        <v>3626272</v>
      </c>
      <c r="K29" s="19">
        <v>3626272</v>
      </c>
      <c r="L29" s="19">
        <v>3626272</v>
      </c>
      <c r="M29" s="19">
        <v>3626272</v>
      </c>
      <c r="N29" s="20">
        <v>3626272</v>
      </c>
      <c r="O29" s="21">
        <v>43515229</v>
      </c>
      <c r="P29" s="19">
        <v>55615876</v>
      </c>
      <c r="Q29" s="22">
        <v>56710116</v>
      </c>
    </row>
    <row r="30" spans="1:17" ht="13.5">
      <c r="A30" s="3" t="s">
        <v>24</v>
      </c>
      <c r="B30" s="2"/>
      <c r="C30" s="23">
        <v>11025631</v>
      </c>
      <c r="D30" s="23">
        <v>11025631</v>
      </c>
      <c r="E30" s="23">
        <v>11025631</v>
      </c>
      <c r="F30" s="23">
        <v>11025631</v>
      </c>
      <c r="G30" s="23">
        <v>11025631</v>
      </c>
      <c r="H30" s="23">
        <v>11025656</v>
      </c>
      <c r="I30" s="23">
        <v>11025631</v>
      </c>
      <c r="J30" s="23">
        <v>11025631</v>
      </c>
      <c r="K30" s="23">
        <v>11025631</v>
      </c>
      <c r="L30" s="23">
        <v>11025631</v>
      </c>
      <c r="M30" s="23">
        <v>11025631</v>
      </c>
      <c r="N30" s="24">
        <v>11025631</v>
      </c>
      <c r="O30" s="25">
        <v>132307597</v>
      </c>
      <c r="P30" s="23">
        <v>239202483</v>
      </c>
      <c r="Q30" s="26">
        <v>134790890</v>
      </c>
    </row>
    <row r="31" spans="1:17" ht="13.5">
      <c r="A31" s="3" t="s">
        <v>25</v>
      </c>
      <c r="B31" s="2"/>
      <c r="C31" s="19">
        <v>1201808</v>
      </c>
      <c r="D31" s="19">
        <v>1201808</v>
      </c>
      <c r="E31" s="19">
        <v>1201808</v>
      </c>
      <c r="F31" s="19">
        <v>1201808</v>
      </c>
      <c r="G31" s="19">
        <v>1201808</v>
      </c>
      <c r="H31" s="19">
        <v>1201823</v>
      </c>
      <c r="I31" s="19">
        <v>1201808</v>
      </c>
      <c r="J31" s="19">
        <v>1201808</v>
      </c>
      <c r="K31" s="19">
        <v>1201808</v>
      </c>
      <c r="L31" s="19">
        <v>1201808</v>
      </c>
      <c r="M31" s="19">
        <v>1201808</v>
      </c>
      <c r="N31" s="20">
        <v>1201808</v>
      </c>
      <c r="O31" s="21">
        <v>14421711</v>
      </c>
      <c r="P31" s="19">
        <v>4259622</v>
      </c>
      <c r="Q31" s="22">
        <v>4526177</v>
      </c>
    </row>
    <row r="32" spans="1:17" ht="13.5">
      <c r="A32" s="1" t="s">
        <v>26</v>
      </c>
      <c r="B32" s="2"/>
      <c r="C32" s="16">
        <f aca="true" t="shared" si="6" ref="C32:Q32">SUM(C33:C37)</f>
        <v>5541719</v>
      </c>
      <c r="D32" s="16">
        <f t="shared" si="6"/>
        <v>5541719</v>
      </c>
      <c r="E32" s="16">
        <f>SUM(E33:E37)</f>
        <v>5541719</v>
      </c>
      <c r="F32" s="16">
        <f>SUM(F33:F37)</f>
        <v>5541719</v>
      </c>
      <c r="G32" s="16">
        <f>SUM(G33:G37)</f>
        <v>5541719</v>
      </c>
      <c r="H32" s="16">
        <f>SUM(H33:H37)</f>
        <v>5541680</v>
      </c>
      <c r="I32" s="16">
        <f t="shared" si="6"/>
        <v>5541719</v>
      </c>
      <c r="J32" s="16">
        <f t="shared" si="6"/>
        <v>5541719</v>
      </c>
      <c r="K32" s="16">
        <f t="shared" si="6"/>
        <v>5541719</v>
      </c>
      <c r="L32" s="16">
        <f>SUM(L33:L37)</f>
        <v>5541719</v>
      </c>
      <c r="M32" s="16">
        <f>SUM(M33:M37)</f>
        <v>5541719</v>
      </c>
      <c r="N32" s="27">
        <f t="shared" si="6"/>
        <v>5541719</v>
      </c>
      <c r="O32" s="28">
        <f t="shared" si="6"/>
        <v>66500589</v>
      </c>
      <c r="P32" s="16">
        <f t="shared" si="6"/>
        <v>67580924</v>
      </c>
      <c r="Q32" s="29">
        <f t="shared" si="6"/>
        <v>69212142</v>
      </c>
    </row>
    <row r="33" spans="1:17" ht="13.5">
      <c r="A33" s="3" t="s">
        <v>27</v>
      </c>
      <c r="B33" s="2"/>
      <c r="C33" s="19">
        <v>4870537</v>
      </c>
      <c r="D33" s="19">
        <v>4870537</v>
      </c>
      <c r="E33" s="19">
        <v>4870537</v>
      </c>
      <c r="F33" s="19">
        <v>4870537</v>
      </c>
      <c r="G33" s="19">
        <v>4870537</v>
      </c>
      <c r="H33" s="19">
        <v>4870520</v>
      </c>
      <c r="I33" s="19">
        <v>4870537</v>
      </c>
      <c r="J33" s="19">
        <v>4870537</v>
      </c>
      <c r="K33" s="19">
        <v>4870537</v>
      </c>
      <c r="L33" s="19">
        <v>4870537</v>
      </c>
      <c r="M33" s="19">
        <v>4870537</v>
      </c>
      <c r="N33" s="20">
        <v>4870537</v>
      </c>
      <c r="O33" s="21">
        <v>58446427</v>
      </c>
      <c r="P33" s="19">
        <v>60586212</v>
      </c>
      <c r="Q33" s="22">
        <v>62222679</v>
      </c>
    </row>
    <row r="34" spans="1:17" ht="13.5">
      <c r="A34" s="3" t="s">
        <v>28</v>
      </c>
      <c r="B34" s="2"/>
      <c r="C34" s="19">
        <v>16667</v>
      </c>
      <c r="D34" s="19">
        <v>16667</v>
      </c>
      <c r="E34" s="19">
        <v>16667</v>
      </c>
      <c r="F34" s="19">
        <v>16667</v>
      </c>
      <c r="G34" s="19">
        <v>16667</v>
      </c>
      <c r="H34" s="19">
        <v>16663</v>
      </c>
      <c r="I34" s="19">
        <v>16667</v>
      </c>
      <c r="J34" s="19">
        <v>16667</v>
      </c>
      <c r="K34" s="19">
        <v>16667</v>
      </c>
      <c r="L34" s="19">
        <v>16667</v>
      </c>
      <c r="M34" s="19">
        <v>16667</v>
      </c>
      <c r="N34" s="20">
        <v>16667</v>
      </c>
      <c r="O34" s="21">
        <v>200000</v>
      </c>
      <c r="P34" s="19">
        <v>315000</v>
      </c>
      <c r="Q34" s="22">
        <v>315000</v>
      </c>
    </row>
    <row r="35" spans="1:17" ht="13.5">
      <c r="A35" s="3" t="s">
        <v>29</v>
      </c>
      <c r="B35" s="2"/>
      <c r="C35" s="19">
        <v>158333</v>
      </c>
      <c r="D35" s="19">
        <v>158333</v>
      </c>
      <c r="E35" s="19">
        <v>158333</v>
      </c>
      <c r="F35" s="19">
        <v>158333</v>
      </c>
      <c r="G35" s="19">
        <v>158333</v>
      </c>
      <c r="H35" s="19">
        <v>158337</v>
      </c>
      <c r="I35" s="19">
        <v>158333</v>
      </c>
      <c r="J35" s="19">
        <v>158333</v>
      </c>
      <c r="K35" s="19">
        <v>158333</v>
      </c>
      <c r="L35" s="19">
        <v>158333</v>
      </c>
      <c r="M35" s="19">
        <v>158333</v>
      </c>
      <c r="N35" s="20">
        <v>158333</v>
      </c>
      <c r="O35" s="21">
        <v>1900000</v>
      </c>
      <c r="P35" s="19">
        <v>787500</v>
      </c>
      <c r="Q35" s="22">
        <v>787500</v>
      </c>
    </row>
    <row r="36" spans="1:17" ht="13.5">
      <c r="A36" s="3" t="s">
        <v>30</v>
      </c>
      <c r="B36" s="2"/>
      <c r="C36" s="19">
        <v>475348</v>
      </c>
      <c r="D36" s="19">
        <v>475348</v>
      </c>
      <c r="E36" s="19">
        <v>475348</v>
      </c>
      <c r="F36" s="19">
        <v>475348</v>
      </c>
      <c r="G36" s="19">
        <v>475348</v>
      </c>
      <c r="H36" s="19">
        <v>475334</v>
      </c>
      <c r="I36" s="19">
        <v>475348</v>
      </c>
      <c r="J36" s="19">
        <v>475348</v>
      </c>
      <c r="K36" s="19">
        <v>475348</v>
      </c>
      <c r="L36" s="19">
        <v>475348</v>
      </c>
      <c r="M36" s="19">
        <v>475348</v>
      </c>
      <c r="N36" s="20">
        <v>475348</v>
      </c>
      <c r="O36" s="21">
        <v>5704162</v>
      </c>
      <c r="P36" s="19">
        <v>5629712</v>
      </c>
      <c r="Q36" s="22">
        <v>5611337</v>
      </c>
    </row>
    <row r="37" spans="1:17" ht="13.5">
      <c r="A37" s="3" t="s">
        <v>31</v>
      </c>
      <c r="B37" s="2"/>
      <c r="C37" s="23">
        <v>20834</v>
      </c>
      <c r="D37" s="23">
        <v>20834</v>
      </c>
      <c r="E37" s="23">
        <v>20834</v>
      </c>
      <c r="F37" s="23">
        <v>20834</v>
      </c>
      <c r="G37" s="23">
        <v>20834</v>
      </c>
      <c r="H37" s="23">
        <v>20826</v>
      </c>
      <c r="I37" s="23">
        <v>20834</v>
      </c>
      <c r="J37" s="23">
        <v>20834</v>
      </c>
      <c r="K37" s="23">
        <v>20834</v>
      </c>
      <c r="L37" s="23">
        <v>20834</v>
      </c>
      <c r="M37" s="23">
        <v>20834</v>
      </c>
      <c r="N37" s="24">
        <v>20834</v>
      </c>
      <c r="O37" s="25">
        <v>250000</v>
      </c>
      <c r="P37" s="23">
        <v>262500</v>
      </c>
      <c r="Q37" s="26">
        <v>275626</v>
      </c>
    </row>
    <row r="38" spans="1:17" ht="13.5">
      <c r="A38" s="1" t="s">
        <v>32</v>
      </c>
      <c r="B38" s="4"/>
      <c r="C38" s="16">
        <f aca="true" t="shared" si="7" ref="C38:Q38">SUM(C39:C41)</f>
        <v>4805237</v>
      </c>
      <c r="D38" s="16">
        <f t="shared" si="7"/>
        <v>4805237</v>
      </c>
      <c r="E38" s="16">
        <f>SUM(E39:E41)</f>
        <v>4805237</v>
      </c>
      <c r="F38" s="16">
        <f>SUM(F39:F41)</f>
        <v>4805237</v>
      </c>
      <c r="G38" s="16">
        <f>SUM(G39:G41)</f>
        <v>4805237</v>
      </c>
      <c r="H38" s="16">
        <f>SUM(H39:H41)</f>
        <v>4805188</v>
      </c>
      <c r="I38" s="16">
        <f t="shared" si="7"/>
        <v>4805237</v>
      </c>
      <c r="J38" s="16">
        <f t="shared" si="7"/>
        <v>4805237</v>
      </c>
      <c r="K38" s="16">
        <f t="shared" si="7"/>
        <v>4805237</v>
      </c>
      <c r="L38" s="16">
        <f>SUM(L39:L41)</f>
        <v>4805237</v>
      </c>
      <c r="M38" s="16">
        <f>SUM(M39:M41)</f>
        <v>4805237</v>
      </c>
      <c r="N38" s="27">
        <f t="shared" si="7"/>
        <v>4805237</v>
      </c>
      <c r="O38" s="28">
        <f t="shared" si="7"/>
        <v>57662795</v>
      </c>
      <c r="P38" s="16">
        <f t="shared" si="7"/>
        <v>126395328</v>
      </c>
      <c r="Q38" s="29">
        <f t="shared" si="7"/>
        <v>64674407</v>
      </c>
    </row>
    <row r="39" spans="1:17" ht="13.5">
      <c r="A39" s="3" t="s">
        <v>33</v>
      </c>
      <c r="B39" s="2"/>
      <c r="C39" s="19">
        <v>1780662</v>
      </c>
      <c r="D39" s="19">
        <v>1780662</v>
      </c>
      <c r="E39" s="19">
        <v>1780662</v>
      </c>
      <c r="F39" s="19">
        <v>1780662</v>
      </c>
      <c r="G39" s="19">
        <v>1780662</v>
      </c>
      <c r="H39" s="19">
        <v>1780638</v>
      </c>
      <c r="I39" s="19">
        <v>1780662</v>
      </c>
      <c r="J39" s="19">
        <v>1780662</v>
      </c>
      <c r="K39" s="19">
        <v>1780662</v>
      </c>
      <c r="L39" s="19">
        <v>1780662</v>
      </c>
      <c r="M39" s="19">
        <v>1780662</v>
      </c>
      <c r="N39" s="20">
        <v>1780662</v>
      </c>
      <c r="O39" s="21">
        <v>21367920</v>
      </c>
      <c r="P39" s="19">
        <v>22879164</v>
      </c>
      <c r="Q39" s="22">
        <v>21745381</v>
      </c>
    </row>
    <row r="40" spans="1:17" ht="13.5">
      <c r="A40" s="3" t="s">
        <v>34</v>
      </c>
      <c r="B40" s="2"/>
      <c r="C40" s="19">
        <v>2997075</v>
      </c>
      <c r="D40" s="19">
        <v>2997075</v>
      </c>
      <c r="E40" s="19">
        <v>2997075</v>
      </c>
      <c r="F40" s="19">
        <v>2997075</v>
      </c>
      <c r="G40" s="19">
        <v>2997075</v>
      </c>
      <c r="H40" s="19">
        <v>2997050</v>
      </c>
      <c r="I40" s="19">
        <v>2997075</v>
      </c>
      <c r="J40" s="19">
        <v>2997075</v>
      </c>
      <c r="K40" s="19">
        <v>2997075</v>
      </c>
      <c r="L40" s="19">
        <v>2997075</v>
      </c>
      <c r="M40" s="19">
        <v>2997075</v>
      </c>
      <c r="N40" s="20">
        <v>2997075</v>
      </c>
      <c r="O40" s="21">
        <v>35964875</v>
      </c>
      <c r="P40" s="19">
        <v>103011664</v>
      </c>
      <c r="Q40" s="22">
        <v>42609301</v>
      </c>
    </row>
    <row r="41" spans="1:17" ht="13.5">
      <c r="A41" s="3" t="s">
        <v>35</v>
      </c>
      <c r="B41" s="2"/>
      <c r="C41" s="19">
        <v>27500</v>
      </c>
      <c r="D41" s="19">
        <v>27500</v>
      </c>
      <c r="E41" s="19">
        <v>27500</v>
      </c>
      <c r="F41" s="19">
        <v>27500</v>
      </c>
      <c r="G41" s="19">
        <v>27500</v>
      </c>
      <c r="H41" s="19">
        <v>27500</v>
      </c>
      <c r="I41" s="19">
        <v>27500</v>
      </c>
      <c r="J41" s="19">
        <v>27500</v>
      </c>
      <c r="K41" s="19">
        <v>27500</v>
      </c>
      <c r="L41" s="19">
        <v>27500</v>
      </c>
      <c r="M41" s="19">
        <v>27500</v>
      </c>
      <c r="N41" s="20">
        <v>27500</v>
      </c>
      <c r="O41" s="21">
        <v>330000</v>
      </c>
      <c r="P41" s="19">
        <v>504500</v>
      </c>
      <c r="Q41" s="22">
        <v>319725</v>
      </c>
    </row>
    <row r="42" spans="1:17" ht="13.5">
      <c r="A42" s="1" t="s">
        <v>36</v>
      </c>
      <c r="B42" s="4"/>
      <c r="C42" s="16">
        <f aca="true" t="shared" si="8" ref="C42:Q42">SUM(C43:C46)</f>
        <v>2652716</v>
      </c>
      <c r="D42" s="16">
        <f t="shared" si="8"/>
        <v>2652716</v>
      </c>
      <c r="E42" s="16">
        <f>SUM(E43:E46)</f>
        <v>2652716</v>
      </c>
      <c r="F42" s="16">
        <f>SUM(F43:F46)</f>
        <v>2652716</v>
      </c>
      <c r="G42" s="16">
        <f>SUM(G43:G46)</f>
        <v>2652716</v>
      </c>
      <c r="H42" s="16">
        <f>SUM(H43:H46)</f>
        <v>2652701</v>
      </c>
      <c r="I42" s="16">
        <f t="shared" si="8"/>
        <v>2652716</v>
      </c>
      <c r="J42" s="16">
        <f t="shared" si="8"/>
        <v>2652716</v>
      </c>
      <c r="K42" s="16">
        <f t="shared" si="8"/>
        <v>2652716</v>
      </c>
      <c r="L42" s="16">
        <f>SUM(L43:L46)</f>
        <v>2652716</v>
      </c>
      <c r="M42" s="16">
        <f>SUM(M43:M46)</f>
        <v>2652716</v>
      </c>
      <c r="N42" s="27">
        <f t="shared" si="8"/>
        <v>2652716</v>
      </c>
      <c r="O42" s="28">
        <f t="shared" si="8"/>
        <v>31832577</v>
      </c>
      <c r="P42" s="16">
        <f t="shared" si="8"/>
        <v>27882550</v>
      </c>
      <c r="Q42" s="29">
        <f t="shared" si="8"/>
        <v>27653803</v>
      </c>
    </row>
    <row r="43" spans="1:17" ht="13.5">
      <c r="A43" s="3" t="s">
        <v>37</v>
      </c>
      <c r="B43" s="2"/>
      <c r="C43" s="19">
        <v>1652585</v>
      </c>
      <c r="D43" s="19">
        <v>1652585</v>
      </c>
      <c r="E43" s="19">
        <v>1652585</v>
      </c>
      <c r="F43" s="19">
        <v>1652585</v>
      </c>
      <c r="G43" s="19">
        <v>1652585</v>
      </c>
      <c r="H43" s="19">
        <v>1652565</v>
      </c>
      <c r="I43" s="19">
        <v>1652585</v>
      </c>
      <c r="J43" s="19">
        <v>1652585</v>
      </c>
      <c r="K43" s="19">
        <v>1652585</v>
      </c>
      <c r="L43" s="19">
        <v>1652585</v>
      </c>
      <c r="M43" s="19">
        <v>1652585</v>
      </c>
      <c r="N43" s="20">
        <v>1652585</v>
      </c>
      <c r="O43" s="21">
        <v>19831000</v>
      </c>
      <c r="P43" s="19">
        <v>19435050</v>
      </c>
      <c r="Q43" s="22">
        <v>18831803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1000131</v>
      </c>
      <c r="D46" s="19">
        <v>1000131</v>
      </c>
      <c r="E46" s="19">
        <v>1000131</v>
      </c>
      <c r="F46" s="19">
        <v>1000131</v>
      </c>
      <c r="G46" s="19">
        <v>1000131</v>
      </c>
      <c r="H46" s="19">
        <v>1000136</v>
      </c>
      <c r="I46" s="19">
        <v>1000131</v>
      </c>
      <c r="J46" s="19">
        <v>1000131</v>
      </c>
      <c r="K46" s="19">
        <v>1000131</v>
      </c>
      <c r="L46" s="19">
        <v>1000131</v>
      </c>
      <c r="M46" s="19">
        <v>1000131</v>
      </c>
      <c r="N46" s="20">
        <v>1000131</v>
      </c>
      <c r="O46" s="21">
        <v>12001577</v>
      </c>
      <c r="P46" s="19">
        <v>8447500</v>
      </c>
      <c r="Q46" s="22">
        <v>8822000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28853383</v>
      </c>
      <c r="D48" s="41">
        <f t="shared" si="9"/>
        <v>28853383</v>
      </c>
      <c r="E48" s="41">
        <f>+E28+E32+E38+E42+E47</f>
        <v>28853383</v>
      </c>
      <c r="F48" s="41">
        <f>+F28+F32+F38+F42+F47</f>
        <v>28853383</v>
      </c>
      <c r="G48" s="41">
        <f>+G28+G32+G38+G42+G47</f>
        <v>28853383</v>
      </c>
      <c r="H48" s="41">
        <f>+H28+H32+H38+H42+H47</f>
        <v>28853285</v>
      </c>
      <c r="I48" s="41">
        <f t="shared" si="9"/>
        <v>28853383</v>
      </c>
      <c r="J48" s="41">
        <f t="shared" si="9"/>
        <v>28853383</v>
      </c>
      <c r="K48" s="41">
        <f t="shared" si="9"/>
        <v>28853383</v>
      </c>
      <c r="L48" s="41">
        <f>+L28+L32+L38+L42+L47</f>
        <v>28853383</v>
      </c>
      <c r="M48" s="41">
        <f>+M28+M32+M38+M42+M47</f>
        <v>28853383</v>
      </c>
      <c r="N48" s="42">
        <f t="shared" si="9"/>
        <v>28853383</v>
      </c>
      <c r="O48" s="43">
        <f t="shared" si="9"/>
        <v>346240498</v>
      </c>
      <c r="P48" s="41">
        <f t="shared" si="9"/>
        <v>520936783</v>
      </c>
      <c r="Q48" s="44">
        <f t="shared" si="9"/>
        <v>357567535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2258382</v>
      </c>
      <c r="D49" s="45">
        <f t="shared" si="10"/>
        <v>2258382</v>
      </c>
      <c r="E49" s="45">
        <f t="shared" si="10"/>
        <v>2258382</v>
      </c>
      <c r="F49" s="45">
        <f t="shared" si="10"/>
        <v>2258382</v>
      </c>
      <c r="G49" s="45">
        <f t="shared" si="10"/>
        <v>2258382</v>
      </c>
      <c r="H49" s="45">
        <f t="shared" si="10"/>
        <v>2258462</v>
      </c>
      <c r="I49" s="45">
        <f t="shared" si="10"/>
        <v>2258382</v>
      </c>
      <c r="J49" s="45">
        <f t="shared" si="10"/>
        <v>2258382</v>
      </c>
      <c r="K49" s="45">
        <f t="shared" si="10"/>
        <v>2258382</v>
      </c>
      <c r="L49" s="45">
        <f>+L25-L48</f>
        <v>2258382</v>
      </c>
      <c r="M49" s="45">
        <f>+M25-M48</f>
        <v>2258382</v>
      </c>
      <c r="N49" s="46">
        <f t="shared" si="10"/>
        <v>2258382</v>
      </c>
      <c r="O49" s="47">
        <f t="shared" si="10"/>
        <v>27100664</v>
      </c>
      <c r="P49" s="45">
        <f t="shared" si="10"/>
        <v>-143931783</v>
      </c>
      <c r="Q49" s="48">
        <f t="shared" si="10"/>
        <v>39607215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26148332</v>
      </c>
      <c r="D5" s="16">
        <f t="shared" si="0"/>
        <v>26148319</v>
      </c>
      <c r="E5" s="16">
        <f t="shared" si="0"/>
        <v>26148319</v>
      </c>
      <c r="F5" s="16">
        <f t="shared" si="0"/>
        <v>26148319</v>
      </c>
      <c r="G5" s="16">
        <f t="shared" si="0"/>
        <v>26148319</v>
      </c>
      <c r="H5" s="16">
        <f t="shared" si="0"/>
        <v>26148319</v>
      </c>
      <c r="I5" s="16">
        <f t="shared" si="0"/>
        <v>26148319</v>
      </c>
      <c r="J5" s="16">
        <f t="shared" si="0"/>
        <v>26148318</v>
      </c>
      <c r="K5" s="16">
        <f t="shared" si="0"/>
        <v>26148318</v>
      </c>
      <c r="L5" s="16">
        <f>SUM(L6:L8)</f>
        <v>26148317</v>
      </c>
      <c r="M5" s="16">
        <f>SUM(M6:M8)</f>
        <v>26148317</v>
      </c>
      <c r="N5" s="17">
        <f t="shared" si="0"/>
        <v>26148317</v>
      </c>
      <c r="O5" s="18">
        <f t="shared" si="0"/>
        <v>313779833</v>
      </c>
      <c r="P5" s="16">
        <f t="shared" si="0"/>
        <v>330723947</v>
      </c>
      <c r="Q5" s="17">
        <f t="shared" si="0"/>
        <v>348583040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26148332</v>
      </c>
      <c r="D7" s="23">
        <v>26148319</v>
      </c>
      <c r="E7" s="23">
        <v>26148319</v>
      </c>
      <c r="F7" s="23">
        <v>26148319</v>
      </c>
      <c r="G7" s="23">
        <v>26148319</v>
      </c>
      <c r="H7" s="23">
        <v>26148319</v>
      </c>
      <c r="I7" s="23">
        <v>26148319</v>
      </c>
      <c r="J7" s="23">
        <v>26148318</v>
      </c>
      <c r="K7" s="23">
        <v>26148318</v>
      </c>
      <c r="L7" s="23">
        <v>26148317</v>
      </c>
      <c r="M7" s="23">
        <v>26148317</v>
      </c>
      <c r="N7" s="24">
        <v>26148317</v>
      </c>
      <c r="O7" s="25">
        <v>313779833</v>
      </c>
      <c r="P7" s="23">
        <v>330723947</v>
      </c>
      <c r="Q7" s="26">
        <v>348583040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77199</v>
      </c>
      <c r="D9" s="16">
        <f t="shared" si="1"/>
        <v>77187</v>
      </c>
      <c r="E9" s="16">
        <f t="shared" si="1"/>
        <v>77187</v>
      </c>
      <c r="F9" s="16">
        <f t="shared" si="1"/>
        <v>77187</v>
      </c>
      <c r="G9" s="16">
        <f t="shared" si="1"/>
        <v>77187</v>
      </c>
      <c r="H9" s="16">
        <f t="shared" si="1"/>
        <v>77187</v>
      </c>
      <c r="I9" s="16">
        <f t="shared" si="1"/>
        <v>77187</v>
      </c>
      <c r="J9" s="16">
        <f t="shared" si="1"/>
        <v>77187</v>
      </c>
      <c r="K9" s="16">
        <f t="shared" si="1"/>
        <v>77187</v>
      </c>
      <c r="L9" s="16">
        <f>SUM(L10:L14)</f>
        <v>77187</v>
      </c>
      <c r="M9" s="16">
        <f>SUM(M10:M14)</f>
        <v>77187</v>
      </c>
      <c r="N9" s="27">
        <f t="shared" si="1"/>
        <v>77187</v>
      </c>
      <c r="O9" s="28">
        <f t="shared" si="1"/>
        <v>926256</v>
      </c>
      <c r="P9" s="16">
        <f t="shared" si="1"/>
        <v>976269</v>
      </c>
      <c r="Q9" s="29">
        <f t="shared" si="1"/>
        <v>1028987</v>
      </c>
    </row>
    <row r="10" spans="1:17" ht="13.5">
      <c r="A10" s="3" t="s">
        <v>27</v>
      </c>
      <c r="B10" s="2"/>
      <c r="C10" s="19">
        <v>77193</v>
      </c>
      <c r="D10" s="19">
        <v>77187</v>
      </c>
      <c r="E10" s="19">
        <v>77187</v>
      </c>
      <c r="F10" s="19">
        <v>77187</v>
      </c>
      <c r="G10" s="19">
        <v>77187</v>
      </c>
      <c r="H10" s="19">
        <v>77187</v>
      </c>
      <c r="I10" s="19">
        <v>77187</v>
      </c>
      <c r="J10" s="19">
        <v>77187</v>
      </c>
      <c r="K10" s="19">
        <v>77187</v>
      </c>
      <c r="L10" s="19">
        <v>77187</v>
      </c>
      <c r="M10" s="19">
        <v>77187</v>
      </c>
      <c r="N10" s="20">
        <v>77187</v>
      </c>
      <c r="O10" s="21">
        <v>926250</v>
      </c>
      <c r="P10" s="19">
        <v>976269</v>
      </c>
      <c r="Q10" s="22">
        <v>1028987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>
        <v>6</v>
      </c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6654902</v>
      </c>
      <c r="D15" s="16">
        <f t="shared" si="2"/>
        <v>6654896</v>
      </c>
      <c r="E15" s="16">
        <f t="shared" si="2"/>
        <v>6654896</v>
      </c>
      <c r="F15" s="16">
        <f t="shared" si="2"/>
        <v>6654896</v>
      </c>
      <c r="G15" s="16">
        <f t="shared" si="2"/>
        <v>6654895</v>
      </c>
      <c r="H15" s="16">
        <f t="shared" si="2"/>
        <v>6654895</v>
      </c>
      <c r="I15" s="16">
        <f t="shared" si="2"/>
        <v>6654895</v>
      </c>
      <c r="J15" s="16">
        <f t="shared" si="2"/>
        <v>6654895</v>
      </c>
      <c r="K15" s="16">
        <f t="shared" si="2"/>
        <v>6654895</v>
      </c>
      <c r="L15" s="16">
        <f>SUM(L16:L18)</f>
        <v>6654895</v>
      </c>
      <c r="M15" s="16">
        <f>SUM(M16:M18)</f>
        <v>6654895</v>
      </c>
      <c r="N15" s="27">
        <f t="shared" si="2"/>
        <v>6654895</v>
      </c>
      <c r="O15" s="28">
        <f t="shared" si="2"/>
        <v>79858750</v>
      </c>
      <c r="P15" s="16">
        <f t="shared" si="2"/>
        <v>84171127</v>
      </c>
      <c r="Q15" s="29">
        <f t="shared" si="2"/>
        <v>88716367</v>
      </c>
    </row>
    <row r="16" spans="1:17" ht="13.5">
      <c r="A16" s="3" t="s">
        <v>33</v>
      </c>
      <c r="B16" s="2"/>
      <c r="C16" s="19">
        <v>49758</v>
      </c>
      <c r="D16" s="19">
        <v>49772</v>
      </c>
      <c r="E16" s="19">
        <v>49772</v>
      </c>
      <c r="F16" s="19">
        <v>49772</v>
      </c>
      <c r="G16" s="19">
        <v>49772</v>
      </c>
      <c r="H16" s="19">
        <v>49772</v>
      </c>
      <c r="I16" s="19">
        <v>49772</v>
      </c>
      <c r="J16" s="19">
        <v>49772</v>
      </c>
      <c r="K16" s="19">
        <v>49772</v>
      </c>
      <c r="L16" s="19">
        <v>49772</v>
      </c>
      <c r="M16" s="19">
        <v>49772</v>
      </c>
      <c r="N16" s="20">
        <v>49772</v>
      </c>
      <c r="O16" s="21">
        <v>597250</v>
      </c>
      <c r="P16" s="19">
        <v>629502</v>
      </c>
      <c r="Q16" s="22">
        <v>663494</v>
      </c>
    </row>
    <row r="17" spans="1:17" ht="13.5">
      <c r="A17" s="3" t="s">
        <v>34</v>
      </c>
      <c r="B17" s="2"/>
      <c r="C17" s="19">
        <v>6605144</v>
      </c>
      <c r="D17" s="19">
        <v>6605124</v>
      </c>
      <c r="E17" s="19">
        <v>6605124</v>
      </c>
      <c r="F17" s="19">
        <v>6605124</v>
      </c>
      <c r="G17" s="19">
        <v>6605123</v>
      </c>
      <c r="H17" s="19">
        <v>6605123</v>
      </c>
      <c r="I17" s="19">
        <v>6605123</v>
      </c>
      <c r="J17" s="19">
        <v>6605123</v>
      </c>
      <c r="K17" s="19">
        <v>6605123</v>
      </c>
      <c r="L17" s="19">
        <v>6605123</v>
      </c>
      <c r="M17" s="19">
        <v>6605123</v>
      </c>
      <c r="N17" s="20">
        <v>6605123</v>
      </c>
      <c r="O17" s="21">
        <v>79261500</v>
      </c>
      <c r="P17" s="19">
        <v>83541625</v>
      </c>
      <c r="Q17" s="22">
        <v>88052873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1320493</v>
      </c>
      <c r="D19" s="16">
        <f t="shared" si="3"/>
        <v>1320501</v>
      </c>
      <c r="E19" s="16">
        <f t="shared" si="3"/>
        <v>1320501</v>
      </c>
      <c r="F19" s="16">
        <f t="shared" si="3"/>
        <v>1320501</v>
      </c>
      <c r="G19" s="16">
        <f t="shared" si="3"/>
        <v>1320501</v>
      </c>
      <c r="H19" s="16">
        <f t="shared" si="3"/>
        <v>1320501</v>
      </c>
      <c r="I19" s="16">
        <f t="shared" si="3"/>
        <v>1320501</v>
      </c>
      <c r="J19" s="16">
        <f t="shared" si="3"/>
        <v>1320501</v>
      </c>
      <c r="K19" s="16">
        <f t="shared" si="3"/>
        <v>1320500</v>
      </c>
      <c r="L19" s="16">
        <f>SUM(L20:L23)</f>
        <v>1320500</v>
      </c>
      <c r="M19" s="16">
        <f>SUM(M20:M23)</f>
        <v>1320500</v>
      </c>
      <c r="N19" s="27">
        <f t="shared" si="3"/>
        <v>1320500</v>
      </c>
      <c r="O19" s="28">
        <f t="shared" si="3"/>
        <v>15846000</v>
      </c>
      <c r="P19" s="16">
        <f t="shared" si="3"/>
        <v>16701686</v>
      </c>
      <c r="Q19" s="29">
        <f t="shared" si="3"/>
        <v>17603578</v>
      </c>
    </row>
    <row r="20" spans="1:17" ht="13.5">
      <c r="A20" s="3" t="s">
        <v>37</v>
      </c>
      <c r="B20" s="2"/>
      <c r="C20" s="19">
        <v>733826</v>
      </c>
      <c r="D20" s="19">
        <v>733834</v>
      </c>
      <c r="E20" s="19">
        <v>733834</v>
      </c>
      <c r="F20" s="19">
        <v>733834</v>
      </c>
      <c r="G20" s="19">
        <v>733834</v>
      </c>
      <c r="H20" s="19">
        <v>733834</v>
      </c>
      <c r="I20" s="19">
        <v>733834</v>
      </c>
      <c r="J20" s="19">
        <v>733834</v>
      </c>
      <c r="K20" s="19">
        <v>733834</v>
      </c>
      <c r="L20" s="19">
        <v>733834</v>
      </c>
      <c r="M20" s="19">
        <v>733834</v>
      </c>
      <c r="N20" s="20">
        <v>733834</v>
      </c>
      <c r="O20" s="21">
        <v>8806000</v>
      </c>
      <c r="P20" s="19">
        <v>9281525</v>
      </c>
      <c r="Q20" s="22">
        <v>9782728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586667</v>
      </c>
      <c r="D23" s="19">
        <v>586667</v>
      </c>
      <c r="E23" s="19">
        <v>586667</v>
      </c>
      <c r="F23" s="19">
        <v>586667</v>
      </c>
      <c r="G23" s="19">
        <v>586667</v>
      </c>
      <c r="H23" s="19">
        <v>586667</v>
      </c>
      <c r="I23" s="19">
        <v>586667</v>
      </c>
      <c r="J23" s="19">
        <v>586667</v>
      </c>
      <c r="K23" s="19">
        <v>586666</v>
      </c>
      <c r="L23" s="19">
        <v>586666</v>
      </c>
      <c r="M23" s="19">
        <v>586666</v>
      </c>
      <c r="N23" s="20">
        <v>586666</v>
      </c>
      <c r="O23" s="21">
        <v>7040000</v>
      </c>
      <c r="P23" s="19">
        <v>7420161</v>
      </c>
      <c r="Q23" s="22">
        <v>7820850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34200926</v>
      </c>
      <c r="D25" s="41">
        <f t="shared" si="4"/>
        <v>34200903</v>
      </c>
      <c r="E25" s="41">
        <f t="shared" si="4"/>
        <v>34200903</v>
      </c>
      <c r="F25" s="41">
        <f t="shared" si="4"/>
        <v>34200903</v>
      </c>
      <c r="G25" s="41">
        <f t="shared" si="4"/>
        <v>34200902</v>
      </c>
      <c r="H25" s="41">
        <f t="shared" si="4"/>
        <v>34200902</v>
      </c>
      <c r="I25" s="41">
        <f t="shared" si="4"/>
        <v>34200902</v>
      </c>
      <c r="J25" s="41">
        <f t="shared" si="4"/>
        <v>34200901</v>
      </c>
      <c r="K25" s="41">
        <f t="shared" si="4"/>
        <v>34200900</v>
      </c>
      <c r="L25" s="41">
        <f>+L5+L9+L15+L19+L24</f>
        <v>34200899</v>
      </c>
      <c r="M25" s="41">
        <f>+M5+M9+M15+M19+M24</f>
        <v>34200899</v>
      </c>
      <c r="N25" s="42">
        <f t="shared" si="4"/>
        <v>34200899</v>
      </c>
      <c r="O25" s="43">
        <f t="shared" si="4"/>
        <v>410410839</v>
      </c>
      <c r="P25" s="41">
        <f t="shared" si="4"/>
        <v>432573029</v>
      </c>
      <c r="Q25" s="44">
        <f t="shared" si="4"/>
        <v>455931972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15919873</v>
      </c>
      <c r="D28" s="16">
        <f t="shared" si="5"/>
        <v>15919966</v>
      </c>
      <c r="E28" s="16">
        <f>SUM(E29:E31)</f>
        <v>15919966</v>
      </c>
      <c r="F28" s="16">
        <f>SUM(F29:F31)</f>
        <v>15919966</v>
      </c>
      <c r="G28" s="16">
        <f>SUM(G29:G31)</f>
        <v>15919966</v>
      </c>
      <c r="H28" s="16">
        <f>SUM(H29:H31)</f>
        <v>15919966</v>
      </c>
      <c r="I28" s="16">
        <f t="shared" si="5"/>
        <v>15919966</v>
      </c>
      <c r="J28" s="16">
        <f t="shared" si="5"/>
        <v>15919966</v>
      </c>
      <c r="K28" s="16">
        <f t="shared" si="5"/>
        <v>15919966</v>
      </c>
      <c r="L28" s="16">
        <f>SUM(L29:L31)</f>
        <v>15919966</v>
      </c>
      <c r="M28" s="16">
        <f>SUM(M29:M31)</f>
        <v>15919966</v>
      </c>
      <c r="N28" s="17">
        <f t="shared" si="5"/>
        <v>15919968</v>
      </c>
      <c r="O28" s="18">
        <f t="shared" si="5"/>
        <v>191039501</v>
      </c>
      <c r="P28" s="16">
        <f t="shared" si="5"/>
        <v>201163588</v>
      </c>
      <c r="Q28" s="17">
        <f t="shared" si="5"/>
        <v>212576568</v>
      </c>
    </row>
    <row r="29" spans="1:17" ht="13.5">
      <c r="A29" s="3" t="s">
        <v>23</v>
      </c>
      <c r="B29" s="2"/>
      <c r="C29" s="19">
        <v>3793775</v>
      </c>
      <c r="D29" s="19">
        <v>3793717</v>
      </c>
      <c r="E29" s="19">
        <v>3793717</v>
      </c>
      <c r="F29" s="19">
        <v>3793717</v>
      </c>
      <c r="G29" s="19">
        <v>3793717</v>
      </c>
      <c r="H29" s="19">
        <v>3793717</v>
      </c>
      <c r="I29" s="19">
        <v>3793717</v>
      </c>
      <c r="J29" s="19">
        <v>3793717</v>
      </c>
      <c r="K29" s="19">
        <v>3793717</v>
      </c>
      <c r="L29" s="19">
        <v>3793717</v>
      </c>
      <c r="M29" s="19">
        <v>3793717</v>
      </c>
      <c r="N29" s="20">
        <v>3793719</v>
      </c>
      <c r="O29" s="21">
        <v>45524664</v>
      </c>
      <c r="P29" s="19">
        <v>48396737</v>
      </c>
      <c r="Q29" s="22">
        <v>50928808</v>
      </c>
    </row>
    <row r="30" spans="1:17" ht="13.5">
      <c r="A30" s="3" t="s">
        <v>24</v>
      </c>
      <c r="B30" s="2"/>
      <c r="C30" s="23">
        <v>12090435</v>
      </c>
      <c r="D30" s="23">
        <v>12090607</v>
      </c>
      <c r="E30" s="23">
        <v>12090607</v>
      </c>
      <c r="F30" s="23">
        <v>12090607</v>
      </c>
      <c r="G30" s="23">
        <v>12090607</v>
      </c>
      <c r="H30" s="23">
        <v>12090607</v>
      </c>
      <c r="I30" s="23">
        <v>12090607</v>
      </c>
      <c r="J30" s="23">
        <v>12090607</v>
      </c>
      <c r="K30" s="23">
        <v>12090607</v>
      </c>
      <c r="L30" s="23">
        <v>12090607</v>
      </c>
      <c r="M30" s="23">
        <v>12090607</v>
      </c>
      <c r="N30" s="24">
        <v>12090607</v>
      </c>
      <c r="O30" s="25">
        <v>145087112</v>
      </c>
      <c r="P30" s="23">
        <v>152316029</v>
      </c>
      <c r="Q30" s="26">
        <v>161172594</v>
      </c>
    </row>
    <row r="31" spans="1:17" ht="13.5">
      <c r="A31" s="3" t="s">
        <v>25</v>
      </c>
      <c r="B31" s="2"/>
      <c r="C31" s="19">
        <v>35663</v>
      </c>
      <c r="D31" s="19">
        <v>35642</v>
      </c>
      <c r="E31" s="19">
        <v>35642</v>
      </c>
      <c r="F31" s="19">
        <v>35642</v>
      </c>
      <c r="G31" s="19">
        <v>35642</v>
      </c>
      <c r="H31" s="19">
        <v>35642</v>
      </c>
      <c r="I31" s="19">
        <v>35642</v>
      </c>
      <c r="J31" s="19">
        <v>35642</v>
      </c>
      <c r="K31" s="19">
        <v>35642</v>
      </c>
      <c r="L31" s="19">
        <v>35642</v>
      </c>
      <c r="M31" s="19">
        <v>35642</v>
      </c>
      <c r="N31" s="20">
        <v>35642</v>
      </c>
      <c r="O31" s="21">
        <v>427725</v>
      </c>
      <c r="P31" s="19">
        <v>450822</v>
      </c>
      <c r="Q31" s="22">
        <v>475166</v>
      </c>
    </row>
    <row r="32" spans="1:17" ht="13.5">
      <c r="A32" s="1" t="s">
        <v>26</v>
      </c>
      <c r="B32" s="2"/>
      <c r="C32" s="16">
        <f aca="true" t="shared" si="6" ref="C32:Q32">SUM(C33:C37)</f>
        <v>5362033</v>
      </c>
      <c r="D32" s="16">
        <f t="shared" si="6"/>
        <v>5362137</v>
      </c>
      <c r="E32" s="16">
        <f>SUM(E33:E37)</f>
        <v>5362137</v>
      </c>
      <c r="F32" s="16">
        <f>SUM(F33:F37)</f>
        <v>5362137</v>
      </c>
      <c r="G32" s="16">
        <f>SUM(G33:G37)</f>
        <v>5362137</v>
      </c>
      <c r="H32" s="16">
        <f>SUM(H33:H37)</f>
        <v>5362137</v>
      </c>
      <c r="I32" s="16">
        <f t="shared" si="6"/>
        <v>5362137</v>
      </c>
      <c r="J32" s="16">
        <f t="shared" si="6"/>
        <v>5362137</v>
      </c>
      <c r="K32" s="16">
        <f t="shared" si="6"/>
        <v>5362137</v>
      </c>
      <c r="L32" s="16">
        <f>SUM(L33:L37)</f>
        <v>5362137</v>
      </c>
      <c r="M32" s="16">
        <f>SUM(M33:M37)</f>
        <v>5362137</v>
      </c>
      <c r="N32" s="27">
        <f t="shared" si="6"/>
        <v>5362137</v>
      </c>
      <c r="O32" s="28">
        <f t="shared" si="6"/>
        <v>64345540</v>
      </c>
      <c r="P32" s="16">
        <f t="shared" si="6"/>
        <v>67708153</v>
      </c>
      <c r="Q32" s="29">
        <f t="shared" si="6"/>
        <v>71043544</v>
      </c>
    </row>
    <row r="33" spans="1:17" ht="13.5">
      <c r="A33" s="3" t="s">
        <v>27</v>
      </c>
      <c r="B33" s="2"/>
      <c r="C33" s="19">
        <v>1154620</v>
      </c>
      <c r="D33" s="19">
        <v>1154643</v>
      </c>
      <c r="E33" s="19">
        <v>1154643</v>
      </c>
      <c r="F33" s="19">
        <v>1154643</v>
      </c>
      <c r="G33" s="19">
        <v>1154643</v>
      </c>
      <c r="H33" s="19">
        <v>1154643</v>
      </c>
      <c r="I33" s="19">
        <v>1154643</v>
      </c>
      <c r="J33" s="19">
        <v>1154643</v>
      </c>
      <c r="K33" s="19">
        <v>1154643</v>
      </c>
      <c r="L33" s="19">
        <v>1154643</v>
      </c>
      <c r="M33" s="19">
        <v>1154643</v>
      </c>
      <c r="N33" s="20">
        <v>1154643</v>
      </c>
      <c r="O33" s="21">
        <v>13855693</v>
      </c>
      <c r="P33" s="19">
        <v>14652849</v>
      </c>
      <c r="Q33" s="22">
        <v>15351881</v>
      </c>
    </row>
    <row r="34" spans="1:17" ht="13.5">
      <c r="A34" s="3" t="s">
        <v>28</v>
      </c>
      <c r="B34" s="2"/>
      <c r="C34" s="19">
        <v>8337</v>
      </c>
      <c r="D34" s="19">
        <v>8333</v>
      </c>
      <c r="E34" s="19">
        <v>8333</v>
      </c>
      <c r="F34" s="19">
        <v>8333</v>
      </c>
      <c r="G34" s="19">
        <v>8333</v>
      </c>
      <c r="H34" s="19">
        <v>8333</v>
      </c>
      <c r="I34" s="19">
        <v>8333</v>
      </c>
      <c r="J34" s="19">
        <v>8333</v>
      </c>
      <c r="K34" s="19">
        <v>8333</v>
      </c>
      <c r="L34" s="19">
        <v>8333</v>
      </c>
      <c r="M34" s="19">
        <v>8333</v>
      </c>
      <c r="N34" s="20">
        <v>8333</v>
      </c>
      <c r="O34" s="21">
        <v>100000</v>
      </c>
      <c r="P34" s="19">
        <v>105400</v>
      </c>
      <c r="Q34" s="22">
        <v>111092</v>
      </c>
    </row>
    <row r="35" spans="1:17" ht="13.5">
      <c r="A35" s="3" t="s">
        <v>29</v>
      </c>
      <c r="B35" s="2"/>
      <c r="C35" s="19">
        <v>4199076</v>
      </c>
      <c r="D35" s="19">
        <v>4199161</v>
      </c>
      <c r="E35" s="19">
        <v>4199161</v>
      </c>
      <c r="F35" s="19">
        <v>4199161</v>
      </c>
      <c r="G35" s="19">
        <v>4199161</v>
      </c>
      <c r="H35" s="19">
        <v>4199161</v>
      </c>
      <c r="I35" s="19">
        <v>4199161</v>
      </c>
      <c r="J35" s="19">
        <v>4199161</v>
      </c>
      <c r="K35" s="19">
        <v>4199161</v>
      </c>
      <c r="L35" s="19">
        <v>4199161</v>
      </c>
      <c r="M35" s="19">
        <v>4199161</v>
      </c>
      <c r="N35" s="20">
        <v>4199161</v>
      </c>
      <c r="O35" s="21">
        <v>50389847</v>
      </c>
      <c r="P35" s="19">
        <v>52949904</v>
      </c>
      <c r="Q35" s="22">
        <v>55580571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13853303</v>
      </c>
      <c r="D38" s="16">
        <f t="shared" si="7"/>
        <v>13853266</v>
      </c>
      <c r="E38" s="16">
        <f>SUM(E39:E41)</f>
        <v>13853266</v>
      </c>
      <c r="F38" s="16">
        <f>SUM(F39:F41)</f>
        <v>13853266</v>
      </c>
      <c r="G38" s="16">
        <f>SUM(G39:G41)</f>
        <v>13853266</v>
      </c>
      <c r="H38" s="16">
        <f>SUM(H39:H41)</f>
        <v>13853266</v>
      </c>
      <c r="I38" s="16">
        <f t="shared" si="7"/>
        <v>13853266</v>
      </c>
      <c r="J38" s="16">
        <f t="shared" si="7"/>
        <v>13853266</v>
      </c>
      <c r="K38" s="16">
        <f t="shared" si="7"/>
        <v>13853266</v>
      </c>
      <c r="L38" s="16">
        <f>SUM(L39:L41)</f>
        <v>13853266</v>
      </c>
      <c r="M38" s="16">
        <f>SUM(M39:M41)</f>
        <v>13853266</v>
      </c>
      <c r="N38" s="27">
        <f t="shared" si="7"/>
        <v>13853266</v>
      </c>
      <c r="O38" s="28">
        <f t="shared" si="7"/>
        <v>166239229</v>
      </c>
      <c r="P38" s="16">
        <f t="shared" si="7"/>
        <v>175471174</v>
      </c>
      <c r="Q38" s="29">
        <f t="shared" si="7"/>
        <v>184847767</v>
      </c>
    </row>
    <row r="39" spans="1:17" ht="13.5">
      <c r="A39" s="3" t="s">
        <v>33</v>
      </c>
      <c r="B39" s="2"/>
      <c r="C39" s="19">
        <v>2462703</v>
      </c>
      <c r="D39" s="19">
        <v>2462681</v>
      </c>
      <c r="E39" s="19">
        <v>2462681</v>
      </c>
      <c r="F39" s="19">
        <v>2462681</v>
      </c>
      <c r="G39" s="19">
        <v>2462681</v>
      </c>
      <c r="H39" s="19">
        <v>2462681</v>
      </c>
      <c r="I39" s="19">
        <v>2462681</v>
      </c>
      <c r="J39" s="19">
        <v>2462681</v>
      </c>
      <c r="K39" s="19">
        <v>2462681</v>
      </c>
      <c r="L39" s="19">
        <v>2462681</v>
      </c>
      <c r="M39" s="19">
        <v>2462681</v>
      </c>
      <c r="N39" s="20">
        <v>2462681</v>
      </c>
      <c r="O39" s="21">
        <v>29552194</v>
      </c>
      <c r="P39" s="19">
        <v>31403038</v>
      </c>
      <c r="Q39" s="22">
        <v>32999950</v>
      </c>
    </row>
    <row r="40" spans="1:17" ht="13.5">
      <c r="A40" s="3" t="s">
        <v>34</v>
      </c>
      <c r="B40" s="2"/>
      <c r="C40" s="19">
        <v>11390600</v>
      </c>
      <c r="D40" s="19">
        <v>11390585</v>
      </c>
      <c r="E40" s="19">
        <v>11390585</v>
      </c>
      <c r="F40" s="19">
        <v>11390585</v>
      </c>
      <c r="G40" s="19">
        <v>11390585</v>
      </c>
      <c r="H40" s="19">
        <v>11390585</v>
      </c>
      <c r="I40" s="19">
        <v>11390585</v>
      </c>
      <c r="J40" s="19">
        <v>11390585</v>
      </c>
      <c r="K40" s="19">
        <v>11390585</v>
      </c>
      <c r="L40" s="19">
        <v>11390585</v>
      </c>
      <c r="M40" s="19">
        <v>11390585</v>
      </c>
      <c r="N40" s="20">
        <v>11390585</v>
      </c>
      <c r="O40" s="21">
        <v>136687035</v>
      </c>
      <c r="P40" s="19">
        <v>144068136</v>
      </c>
      <c r="Q40" s="22">
        <v>151847817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1824029</v>
      </c>
      <c r="D42" s="16">
        <f t="shared" si="8"/>
        <v>1824050</v>
      </c>
      <c r="E42" s="16">
        <f>SUM(E43:E46)</f>
        <v>1824050</v>
      </c>
      <c r="F42" s="16">
        <f>SUM(F43:F46)</f>
        <v>1824050</v>
      </c>
      <c r="G42" s="16">
        <f>SUM(G43:G46)</f>
        <v>1824050</v>
      </c>
      <c r="H42" s="16">
        <f>SUM(H43:H46)</f>
        <v>1824050</v>
      </c>
      <c r="I42" s="16">
        <f t="shared" si="8"/>
        <v>1824050</v>
      </c>
      <c r="J42" s="16">
        <f t="shared" si="8"/>
        <v>1824050</v>
      </c>
      <c r="K42" s="16">
        <f t="shared" si="8"/>
        <v>1824050</v>
      </c>
      <c r="L42" s="16">
        <f>SUM(L43:L46)</f>
        <v>1824050</v>
      </c>
      <c r="M42" s="16">
        <f>SUM(M43:M46)</f>
        <v>1824050</v>
      </c>
      <c r="N42" s="27">
        <f t="shared" si="8"/>
        <v>1824050</v>
      </c>
      <c r="O42" s="28">
        <f t="shared" si="8"/>
        <v>21888579</v>
      </c>
      <c r="P42" s="16">
        <f t="shared" si="8"/>
        <v>23119619</v>
      </c>
      <c r="Q42" s="29">
        <f t="shared" si="8"/>
        <v>24237692</v>
      </c>
    </row>
    <row r="43" spans="1:17" ht="13.5">
      <c r="A43" s="3" t="s">
        <v>37</v>
      </c>
      <c r="B43" s="2"/>
      <c r="C43" s="19">
        <v>4174</v>
      </c>
      <c r="D43" s="19">
        <v>4166</v>
      </c>
      <c r="E43" s="19">
        <v>4166</v>
      </c>
      <c r="F43" s="19">
        <v>4166</v>
      </c>
      <c r="G43" s="19">
        <v>4166</v>
      </c>
      <c r="H43" s="19">
        <v>4166</v>
      </c>
      <c r="I43" s="19">
        <v>4166</v>
      </c>
      <c r="J43" s="19">
        <v>4166</v>
      </c>
      <c r="K43" s="19">
        <v>4166</v>
      </c>
      <c r="L43" s="19">
        <v>4166</v>
      </c>
      <c r="M43" s="19">
        <v>4166</v>
      </c>
      <c r="N43" s="20">
        <v>4166</v>
      </c>
      <c r="O43" s="21">
        <v>50000</v>
      </c>
      <c r="P43" s="19">
        <v>52700</v>
      </c>
      <c r="Q43" s="22">
        <v>55546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>
        <v>1</v>
      </c>
    </row>
    <row r="46" spans="1:17" ht="13.5">
      <c r="A46" s="3" t="s">
        <v>40</v>
      </c>
      <c r="B46" s="2"/>
      <c r="C46" s="19">
        <v>1819855</v>
      </c>
      <c r="D46" s="19">
        <v>1819884</v>
      </c>
      <c r="E46" s="19">
        <v>1819884</v>
      </c>
      <c r="F46" s="19">
        <v>1819884</v>
      </c>
      <c r="G46" s="19">
        <v>1819884</v>
      </c>
      <c r="H46" s="19">
        <v>1819884</v>
      </c>
      <c r="I46" s="19">
        <v>1819884</v>
      </c>
      <c r="J46" s="19">
        <v>1819884</v>
      </c>
      <c r="K46" s="19">
        <v>1819884</v>
      </c>
      <c r="L46" s="19">
        <v>1819884</v>
      </c>
      <c r="M46" s="19">
        <v>1819884</v>
      </c>
      <c r="N46" s="20">
        <v>1819884</v>
      </c>
      <c r="O46" s="21">
        <v>21838579</v>
      </c>
      <c r="P46" s="19">
        <v>23066919</v>
      </c>
      <c r="Q46" s="22">
        <v>24182145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36959238</v>
      </c>
      <c r="D48" s="41">
        <f t="shared" si="9"/>
        <v>36959419</v>
      </c>
      <c r="E48" s="41">
        <f>+E28+E32+E38+E42+E47</f>
        <v>36959419</v>
      </c>
      <c r="F48" s="41">
        <f>+F28+F32+F38+F42+F47</f>
        <v>36959419</v>
      </c>
      <c r="G48" s="41">
        <f>+G28+G32+G38+G42+G47</f>
        <v>36959419</v>
      </c>
      <c r="H48" s="41">
        <f>+H28+H32+H38+H42+H47</f>
        <v>36959419</v>
      </c>
      <c r="I48" s="41">
        <f t="shared" si="9"/>
        <v>36959419</v>
      </c>
      <c r="J48" s="41">
        <f t="shared" si="9"/>
        <v>36959419</v>
      </c>
      <c r="K48" s="41">
        <f t="shared" si="9"/>
        <v>36959419</v>
      </c>
      <c r="L48" s="41">
        <f>+L28+L32+L38+L42+L47</f>
        <v>36959419</v>
      </c>
      <c r="M48" s="41">
        <f>+M28+M32+M38+M42+M47</f>
        <v>36959419</v>
      </c>
      <c r="N48" s="42">
        <f t="shared" si="9"/>
        <v>36959421</v>
      </c>
      <c r="O48" s="43">
        <f t="shared" si="9"/>
        <v>443512849</v>
      </c>
      <c r="P48" s="41">
        <f t="shared" si="9"/>
        <v>467462534</v>
      </c>
      <c r="Q48" s="44">
        <f t="shared" si="9"/>
        <v>492705571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-2758312</v>
      </c>
      <c r="D49" s="45">
        <f t="shared" si="10"/>
        <v>-2758516</v>
      </c>
      <c r="E49" s="45">
        <f t="shared" si="10"/>
        <v>-2758516</v>
      </c>
      <c r="F49" s="45">
        <f t="shared" si="10"/>
        <v>-2758516</v>
      </c>
      <c r="G49" s="45">
        <f t="shared" si="10"/>
        <v>-2758517</v>
      </c>
      <c r="H49" s="45">
        <f t="shared" si="10"/>
        <v>-2758517</v>
      </c>
      <c r="I49" s="45">
        <f t="shared" si="10"/>
        <v>-2758517</v>
      </c>
      <c r="J49" s="45">
        <f t="shared" si="10"/>
        <v>-2758518</v>
      </c>
      <c r="K49" s="45">
        <f t="shared" si="10"/>
        <v>-2758519</v>
      </c>
      <c r="L49" s="45">
        <f>+L25-L48</f>
        <v>-2758520</v>
      </c>
      <c r="M49" s="45">
        <f>+M25-M48</f>
        <v>-2758520</v>
      </c>
      <c r="N49" s="46">
        <f t="shared" si="10"/>
        <v>-2758522</v>
      </c>
      <c r="O49" s="47">
        <f t="shared" si="10"/>
        <v>-33102010</v>
      </c>
      <c r="P49" s="45">
        <f t="shared" si="10"/>
        <v>-34889505</v>
      </c>
      <c r="Q49" s="48">
        <f t="shared" si="10"/>
        <v>-36773599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9182639</v>
      </c>
      <c r="D5" s="16">
        <f t="shared" si="0"/>
        <v>9182590</v>
      </c>
      <c r="E5" s="16">
        <f t="shared" si="0"/>
        <v>9182590</v>
      </c>
      <c r="F5" s="16">
        <f t="shared" si="0"/>
        <v>9182590</v>
      </c>
      <c r="G5" s="16">
        <f t="shared" si="0"/>
        <v>9182590</v>
      </c>
      <c r="H5" s="16">
        <f t="shared" si="0"/>
        <v>9182590</v>
      </c>
      <c r="I5" s="16">
        <f t="shared" si="0"/>
        <v>9182590</v>
      </c>
      <c r="J5" s="16">
        <f t="shared" si="0"/>
        <v>9182590</v>
      </c>
      <c r="K5" s="16">
        <f t="shared" si="0"/>
        <v>9182591</v>
      </c>
      <c r="L5" s="16">
        <f>SUM(L6:L8)</f>
        <v>9182591</v>
      </c>
      <c r="M5" s="16">
        <f>SUM(M6:M8)</f>
        <v>9182591</v>
      </c>
      <c r="N5" s="17">
        <f t="shared" si="0"/>
        <v>9182595</v>
      </c>
      <c r="O5" s="18">
        <f t="shared" si="0"/>
        <v>110191137</v>
      </c>
      <c r="P5" s="16">
        <f t="shared" si="0"/>
        <v>101896019</v>
      </c>
      <c r="Q5" s="17">
        <f t="shared" si="0"/>
        <v>111320133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9182639</v>
      </c>
      <c r="D7" s="23">
        <v>9182590</v>
      </c>
      <c r="E7" s="23">
        <v>9182590</v>
      </c>
      <c r="F7" s="23">
        <v>9182590</v>
      </c>
      <c r="G7" s="23">
        <v>9182590</v>
      </c>
      <c r="H7" s="23">
        <v>9182590</v>
      </c>
      <c r="I7" s="23">
        <v>9182590</v>
      </c>
      <c r="J7" s="23">
        <v>9182590</v>
      </c>
      <c r="K7" s="23">
        <v>9182591</v>
      </c>
      <c r="L7" s="23">
        <v>9182591</v>
      </c>
      <c r="M7" s="23">
        <v>9182591</v>
      </c>
      <c r="N7" s="24">
        <v>9182595</v>
      </c>
      <c r="O7" s="25">
        <v>110191137</v>
      </c>
      <c r="P7" s="23">
        <v>101896019</v>
      </c>
      <c r="Q7" s="26">
        <v>111320133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225479</v>
      </c>
      <c r="D9" s="16">
        <f t="shared" si="1"/>
        <v>225467</v>
      </c>
      <c r="E9" s="16">
        <f t="shared" si="1"/>
        <v>225467</v>
      </c>
      <c r="F9" s="16">
        <f t="shared" si="1"/>
        <v>225467</v>
      </c>
      <c r="G9" s="16">
        <f t="shared" si="1"/>
        <v>225467</v>
      </c>
      <c r="H9" s="16">
        <f t="shared" si="1"/>
        <v>225467</v>
      </c>
      <c r="I9" s="16">
        <f t="shared" si="1"/>
        <v>225467</v>
      </c>
      <c r="J9" s="16">
        <f t="shared" si="1"/>
        <v>225467</v>
      </c>
      <c r="K9" s="16">
        <f t="shared" si="1"/>
        <v>225467</v>
      </c>
      <c r="L9" s="16">
        <f>SUM(L10:L14)</f>
        <v>225467</v>
      </c>
      <c r="M9" s="16">
        <f>SUM(M10:M14)</f>
        <v>225467</v>
      </c>
      <c r="N9" s="27">
        <f t="shared" si="1"/>
        <v>225466</v>
      </c>
      <c r="O9" s="28">
        <f t="shared" si="1"/>
        <v>2705615</v>
      </c>
      <c r="P9" s="16">
        <f t="shared" si="1"/>
        <v>2787423</v>
      </c>
      <c r="Q9" s="29">
        <f t="shared" si="1"/>
        <v>2915803</v>
      </c>
    </row>
    <row r="10" spans="1:17" ht="13.5">
      <c r="A10" s="3" t="s">
        <v>27</v>
      </c>
      <c r="B10" s="2"/>
      <c r="C10" s="19">
        <v>225479</v>
      </c>
      <c r="D10" s="19">
        <v>225467</v>
      </c>
      <c r="E10" s="19">
        <v>225467</v>
      </c>
      <c r="F10" s="19">
        <v>225467</v>
      </c>
      <c r="G10" s="19">
        <v>225467</v>
      </c>
      <c r="H10" s="19">
        <v>225467</v>
      </c>
      <c r="I10" s="19">
        <v>225467</v>
      </c>
      <c r="J10" s="19">
        <v>225467</v>
      </c>
      <c r="K10" s="19">
        <v>225467</v>
      </c>
      <c r="L10" s="19">
        <v>225467</v>
      </c>
      <c r="M10" s="19">
        <v>225467</v>
      </c>
      <c r="N10" s="20">
        <v>225466</v>
      </c>
      <c r="O10" s="21">
        <v>2705615</v>
      </c>
      <c r="P10" s="19">
        <v>2787421</v>
      </c>
      <c r="Q10" s="22">
        <v>2915801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>
        <v>2</v>
      </c>
      <c r="Q13" s="22">
        <v>2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1425348</v>
      </c>
      <c r="D15" s="16">
        <f t="shared" si="2"/>
        <v>1425315</v>
      </c>
      <c r="E15" s="16">
        <f t="shared" si="2"/>
        <v>1425315</v>
      </c>
      <c r="F15" s="16">
        <f t="shared" si="2"/>
        <v>1425315</v>
      </c>
      <c r="G15" s="16">
        <f t="shared" si="2"/>
        <v>1425315</v>
      </c>
      <c r="H15" s="16">
        <f t="shared" si="2"/>
        <v>1425315</v>
      </c>
      <c r="I15" s="16">
        <f t="shared" si="2"/>
        <v>1425315</v>
      </c>
      <c r="J15" s="16">
        <f t="shared" si="2"/>
        <v>1425315</v>
      </c>
      <c r="K15" s="16">
        <f t="shared" si="2"/>
        <v>1425315</v>
      </c>
      <c r="L15" s="16">
        <f>SUM(L16:L18)</f>
        <v>1425315</v>
      </c>
      <c r="M15" s="16">
        <f>SUM(M16:M18)</f>
        <v>1425315</v>
      </c>
      <c r="N15" s="27">
        <f t="shared" si="2"/>
        <v>1425315</v>
      </c>
      <c r="O15" s="28">
        <f t="shared" si="2"/>
        <v>17103813</v>
      </c>
      <c r="P15" s="16">
        <f t="shared" si="2"/>
        <v>16589841</v>
      </c>
      <c r="Q15" s="29">
        <f t="shared" si="2"/>
        <v>17448149</v>
      </c>
    </row>
    <row r="16" spans="1:17" ht="13.5">
      <c r="A16" s="3" t="s">
        <v>33</v>
      </c>
      <c r="B16" s="2"/>
      <c r="C16" s="19">
        <v>54721</v>
      </c>
      <c r="D16" s="19">
        <v>54712</v>
      </c>
      <c r="E16" s="19">
        <v>54712</v>
      </c>
      <c r="F16" s="19">
        <v>54712</v>
      </c>
      <c r="G16" s="19">
        <v>54712</v>
      </c>
      <c r="H16" s="19">
        <v>54712</v>
      </c>
      <c r="I16" s="19">
        <v>54712</v>
      </c>
      <c r="J16" s="19">
        <v>54712</v>
      </c>
      <c r="K16" s="19">
        <v>54712</v>
      </c>
      <c r="L16" s="19">
        <v>54712</v>
      </c>
      <c r="M16" s="19">
        <v>54712</v>
      </c>
      <c r="N16" s="20">
        <v>54712</v>
      </c>
      <c r="O16" s="21">
        <v>656553</v>
      </c>
      <c r="P16" s="19">
        <v>693840</v>
      </c>
      <c r="Q16" s="22">
        <v>731484</v>
      </c>
    </row>
    <row r="17" spans="1:17" ht="13.5">
      <c r="A17" s="3" t="s">
        <v>34</v>
      </c>
      <c r="B17" s="2"/>
      <c r="C17" s="19">
        <v>1370627</v>
      </c>
      <c r="D17" s="19">
        <v>1370603</v>
      </c>
      <c r="E17" s="19">
        <v>1370603</v>
      </c>
      <c r="F17" s="19">
        <v>1370603</v>
      </c>
      <c r="G17" s="19">
        <v>1370603</v>
      </c>
      <c r="H17" s="19">
        <v>1370603</v>
      </c>
      <c r="I17" s="19">
        <v>1370603</v>
      </c>
      <c r="J17" s="19">
        <v>1370603</v>
      </c>
      <c r="K17" s="19">
        <v>1370603</v>
      </c>
      <c r="L17" s="19">
        <v>1370603</v>
      </c>
      <c r="M17" s="19">
        <v>1370603</v>
      </c>
      <c r="N17" s="20">
        <v>1370603</v>
      </c>
      <c r="O17" s="21">
        <v>16447260</v>
      </c>
      <c r="P17" s="19">
        <v>15896001</v>
      </c>
      <c r="Q17" s="22">
        <v>16716665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2157901</v>
      </c>
      <c r="D19" s="16">
        <f t="shared" si="3"/>
        <v>2157883</v>
      </c>
      <c r="E19" s="16">
        <f t="shared" si="3"/>
        <v>2157883</v>
      </c>
      <c r="F19" s="16">
        <f t="shared" si="3"/>
        <v>2157883</v>
      </c>
      <c r="G19" s="16">
        <f t="shared" si="3"/>
        <v>2157882</v>
      </c>
      <c r="H19" s="16">
        <f t="shared" si="3"/>
        <v>2157882</v>
      </c>
      <c r="I19" s="16">
        <f t="shared" si="3"/>
        <v>2157882</v>
      </c>
      <c r="J19" s="16">
        <f t="shared" si="3"/>
        <v>2157882</v>
      </c>
      <c r="K19" s="16">
        <f t="shared" si="3"/>
        <v>2157881</v>
      </c>
      <c r="L19" s="16">
        <f>SUM(L20:L23)</f>
        <v>2157881</v>
      </c>
      <c r="M19" s="16">
        <f>SUM(M20:M23)</f>
        <v>2157881</v>
      </c>
      <c r="N19" s="27">
        <f t="shared" si="3"/>
        <v>2157880</v>
      </c>
      <c r="O19" s="28">
        <f t="shared" si="3"/>
        <v>25894601</v>
      </c>
      <c r="P19" s="16">
        <f t="shared" si="3"/>
        <v>26551356</v>
      </c>
      <c r="Q19" s="29">
        <f t="shared" si="3"/>
        <v>29467129</v>
      </c>
    </row>
    <row r="20" spans="1:17" ht="13.5">
      <c r="A20" s="3" t="s">
        <v>37</v>
      </c>
      <c r="B20" s="2"/>
      <c r="C20" s="19">
        <v>1074564</v>
      </c>
      <c r="D20" s="19">
        <v>1074550</v>
      </c>
      <c r="E20" s="19">
        <v>1074550</v>
      </c>
      <c r="F20" s="19">
        <v>1074550</v>
      </c>
      <c r="G20" s="19">
        <v>1074549</v>
      </c>
      <c r="H20" s="19">
        <v>1074549</v>
      </c>
      <c r="I20" s="19">
        <v>1074549</v>
      </c>
      <c r="J20" s="19">
        <v>1074549</v>
      </c>
      <c r="K20" s="19">
        <v>1074548</v>
      </c>
      <c r="L20" s="19">
        <v>1074548</v>
      </c>
      <c r="M20" s="19">
        <v>1074548</v>
      </c>
      <c r="N20" s="20">
        <v>1074547</v>
      </c>
      <c r="O20" s="21">
        <v>12894601</v>
      </c>
      <c r="P20" s="19">
        <v>12849357</v>
      </c>
      <c r="Q20" s="22">
        <v>15025222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>
        <v>-1</v>
      </c>
      <c r="Q22" s="26">
        <v>-1</v>
      </c>
    </row>
    <row r="23" spans="1:17" ht="13.5">
      <c r="A23" s="3" t="s">
        <v>40</v>
      </c>
      <c r="B23" s="2"/>
      <c r="C23" s="19">
        <v>1083337</v>
      </c>
      <c r="D23" s="19">
        <v>1083333</v>
      </c>
      <c r="E23" s="19">
        <v>1083333</v>
      </c>
      <c r="F23" s="19">
        <v>1083333</v>
      </c>
      <c r="G23" s="19">
        <v>1083333</v>
      </c>
      <c r="H23" s="19">
        <v>1083333</v>
      </c>
      <c r="I23" s="19">
        <v>1083333</v>
      </c>
      <c r="J23" s="19">
        <v>1083333</v>
      </c>
      <c r="K23" s="19">
        <v>1083333</v>
      </c>
      <c r="L23" s="19">
        <v>1083333</v>
      </c>
      <c r="M23" s="19">
        <v>1083333</v>
      </c>
      <c r="N23" s="20">
        <v>1083333</v>
      </c>
      <c r="O23" s="21">
        <v>13000000</v>
      </c>
      <c r="P23" s="19">
        <v>13702000</v>
      </c>
      <c r="Q23" s="22">
        <v>14441908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12991367</v>
      </c>
      <c r="D25" s="41">
        <f t="shared" si="4"/>
        <v>12991255</v>
      </c>
      <c r="E25" s="41">
        <f t="shared" si="4"/>
        <v>12991255</v>
      </c>
      <c r="F25" s="41">
        <f t="shared" si="4"/>
        <v>12991255</v>
      </c>
      <c r="G25" s="41">
        <f t="shared" si="4"/>
        <v>12991254</v>
      </c>
      <c r="H25" s="41">
        <f t="shared" si="4"/>
        <v>12991254</v>
      </c>
      <c r="I25" s="41">
        <f t="shared" si="4"/>
        <v>12991254</v>
      </c>
      <c r="J25" s="41">
        <f t="shared" si="4"/>
        <v>12991254</v>
      </c>
      <c r="K25" s="41">
        <f t="shared" si="4"/>
        <v>12991254</v>
      </c>
      <c r="L25" s="41">
        <f>+L5+L9+L15+L19+L24</f>
        <v>12991254</v>
      </c>
      <c r="M25" s="41">
        <f>+M5+M9+M15+M19+M24</f>
        <v>12991254</v>
      </c>
      <c r="N25" s="42">
        <f t="shared" si="4"/>
        <v>12991256</v>
      </c>
      <c r="O25" s="43">
        <f t="shared" si="4"/>
        <v>155895166</v>
      </c>
      <c r="P25" s="41">
        <f t="shared" si="4"/>
        <v>147824639</v>
      </c>
      <c r="Q25" s="44">
        <f t="shared" si="4"/>
        <v>161151214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6676335</v>
      </c>
      <c r="D28" s="16">
        <f t="shared" si="5"/>
        <v>6675950</v>
      </c>
      <c r="E28" s="16">
        <f>SUM(E29:E31)</f>
        <v>6675950</v>
      </c>
      <c r="F28" s="16">
        <f>SUM(F29:F31)</f>
        <v>6675950</v>
      </c>
      <c r="G28" s="16">
        <f>SUM(G29:G31)</f>
        <v>6675950</v>
      </c>
      <c r="H28" s="16">
        <f>SUM(H29:H31)</f>
        <v>6675950</v>
      </c>
      <c r="I28" s="16">
        <f t="shared" si="5"/>
        <v>6675950</v>
      </c>
      <c r="J28" s="16">
        <f t="shared" si="5"/>
        <v>6675950</v>
      </c>
      <c r="K28" s="16">
        <f t="shared" si="5"/>
        <v>6675950</v>
      </c>
      <c r="L28" s="16">
        <f>SUM(L29:L31)</f>
        <v>6675950</v>
      </c>
      <c r="M28" s="16">
        <f>SUM(M29:M31)</f>
        <v>6675950</v>
      </c>
      <c r="N28" s="17">
        <f t="shared" si="5"/>
        <v>6675950</v>
      </c>
      <c r="O28" s="18">
        <f t="shared" si="5"/>
        <v>80111675</v>
      </c>
      <c r="P28" s="16">
        <f t="shared" si="5"/>
        <v>78752977</v>
      </c>
      <c r="Q28" s="17">
        <f t="shared" si="5"/>
        <v>82138403</v>
      </c>
    </row>
    <row r="29" spans="1:17" ht="13.5">
      <c r="A29" s="3" t="s">
        <v>23</v>
      </c>
      <c r="B29" s="2"/>
      <c r="C29" s="19">
        <v>1656817</v>
      </c>
      <c r="D29" s="19">
        <v>1656629</v>
      </c>
      <c r="E29" s="19">
        <v>1656629</v>
      </c>
      <c r="F29" s="19">
        <v>1656629</v>
      </c>
      <c r="G29" s="19">
        <v>1656629</v>
      </c>
      <c r="H29" s="19">
        <v>1656629</v>
      </c>
      <c r="I29" s="19">
        <v>1656629</v>
      </c>
      <c r="J29" s="19">
        <v>1656629</v>
      </c>
      <c r="K29" s="19">
        <v>1656629</v>
      </c>
      <c r="L29" s="19">
        <v>1656629</v>
      </c>
      <c r="M29" s="19">
        <v>1656629</v>
      </c>
      <c r="N29" s="20">
        <v>1656629</v>
      </c>
      <c r="O29" s="21">
        <v>19879626</v>
      </c>
      <c r="P29" s="19">
        <v>20820068</v>
      </c>
      <c r="Q29" s="22">
        <v>21944344</v>
      </c>
    </row>
    <row r="30" spans="1:17" ht="13.5">
      <c r="A30" s="3" t="s">
        <v>24</v>
      </c>
      <c r="B30" s="2"/>
      <c r="C30" s="23">
        <v>5019518</v>
      </c>
      <c r="D30" s="23">
        <v>5019321</v>
      </c>
      <c r="E30" s="23">
        <v>5019321</v>
      </c>
      <c r="F30" s="23">
        <v>5019321</v>
      </c>
      <c r="G30" s="23">
        <v>5019321</v>
      </c>
      <c r="H30" s="23">
        <v>5019321</v>
      </c>
      <c r="I30" s="23">
        <v>5019321</v>
      </c>
      <c r="J30" s="23">
        <v>5019321</v>
      </c>
      <c r="K30" s="23">
        <v>5019321</v>
      </c>
      <c r="L30" s="23">
        <v>5019321</v>
      </c>
      <c r="M30" s="23">
        <v>5019321</v>
      </c>
      <c r="N30" s="24">
        <v>5019321</v>
      </c>
      <c r="O30" s="25">
        <v>60232049</v>
      </c>
      <c r="P30" s="23">
        <v>57932909</v>
      </c>
      <c r="Q30" s="26">
        <v>60194059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44075</v>
      </c>
      <c r="D32" s="16">
        <f t="shared" si="6"/>
        <v>44075</v>
      </c>
      <c r="E32" s="16">
        <f>SUM(E33:E37)</f>
        <v>44075</v>
      </c>
      <c r="F32" s="16">
        <f>SUM(F33:F37)</f>
        <v>44075</v>
      </c>
      <c r="G32" s="16">
        <f>SUM(G33:G37)</f>
        <v>44075</v>
      </c>
      <c r="H32" s="16">
        <f>SUM(H33:H37)</f>
        <v>44075</v>
      </c>
      <c r="I32" s="16">
        <f t="shared" si="6"/>
        <v>44075</v>
      </c>
      <c r="J32" s="16">
        <f t="shared" si="6"/>
        <v>44075</v>
      </c>
      <c r="K32" s="16">
        <f t="shared" si="6"/>
        <v>44075</v>
      </c>
      <c r="L32" s="16">
        <f>SUM(L33:L37)</f>
        <v>44075</v>
      </c>
      <c r="M32" s="16">
        <f>SUM(M33:M37)</f>
        <v>44075</v>
      </c>
      <c r="N32" s="27">
        <f t="shared" si="6"/>
        <v>44075</v>
      </c>
      <c r="O32" s="28">
        <f t="shared" si="6"/>
        <v>528900</v>
      </c>
      <c r="P32" s="16">
        <f t="shared" si="6"/>
        <v>493162</v>
      </c>
      <c r="Q32" s="29">
        <f t="shared" si="6"/>
        <v>497652</v>
      </c>
    </row>
    <row r="33" spans="1:17" ht="13.5">
      <c r="A33" s="3" t="s">
        <v>27</v>
      </c>
      <c r="B33" s="2"/>
      <c r="C33" s="19">
        <v>44075</v>
      </c>
      <c r="D33" s="19">
        <v>44075</v>
      </c>
      <c r="E33" s="19">
        <v>44075</v>
      </c>
      <c r="F33" s="19">
        <v>44075</v>
      </c>
      <c r="G33" s="19">
        <v>44075</v>
      </c>
      <c r="H33" s="19">
        <v>44075</v>
      </c>
      <c r="I33" s="19">
        <v>44075</v>
      </c>
      <c r="J33" s="19">
        <v>44075</v>
      </c>
      <c r="K33" s="19">
        <v>44075</v>
      </c>
      <c r="L33" s="19">
        <v>44075</v>
      </c>
      <c r="M33" s="19">
        <v>44075</v>
      </c>
      <c r="N33" s="20">
        <v>44075</v>
      </c>
      <c r="O33" s="21">
        <v>528900</v>
      </c>
      <c r="P33" s="19">
        <v>493161</v>
      </c>
      <c r="Q33" s="22">
        <v>497651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>
        <v>1</v>
      </c>
      <c r="Q36" s="22">
        <v>1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2291608</v>
      </c>
      <c r="D38" s="16">
        <f t="shared" si="7"/>
        <v>2291373</v>
      </c>
      <c r="E38" s="16">
        <f>SUM(E39:E41)</f>
        <v>2291373</v>
      </c>
      <c r="F38" s="16">
        <f>SUM(F39:F41)</f>
        <v>2291373</v>
      </c>
      <c r="G38" s="16">
        <f>SUM(G39:G41)</f>
        <v>2291373</v>
      </c>
      <c r="H38" s="16">
        <f>SUM(H39:H41)</f>
        <v>2291373</v>
      </c>
      <c r="I38" s="16">
        <f t="shared" si="7"/>
        <v>2291373</v>
      </c>
      <c r="J38" s="16">
        <f t="shared" si="7"/>
        <v>2291373</v>
      </c>
      <c r="K38" s="16">
        <f t="shared" si="7"/>
        <v>2291373</v>
      </c>
      <c r="L38" s="16">
        <f>SUM(L39:L41)</f>
        <v>2291373</v>
      </c>
      <c r="M38" s="16">
        <f>SUM(M39:M41)</f>
        <v>2291373</v>
      </c>
      <c r="N38" s="27">
        <f t="shared" si="7"/>
        <v>2291373</v>
      </c>
      <c r="O38" s="28">
        <f t="shared" si="7"/>
        <v>27496711</v>
      </c>
      <c r="P38" s="16">
        <f t="shared" si="7"/>
        <v>19527147</v>
      </c>
      <c r="Q38" s="29">
        <f t="shared" si="7"/>
        <v>20581619</v>
      </c>
    </row>
    <row r="39" spans="1:17" ht="13.5">
      <c r="A39" s="3" t="s">
        <v>33</v>
      </c>
      <c r="B39" s="2"/>
      <c r="C39" s="19">
        <v>195831</v>
      </c>
      <c r="D39" s="19">
        <v>195771</v>
      </c>
      <c r="E39" s="19">
        <v>195771</v>
      </c>
      <c r="F39" s="19">
        <v>195771</v>
      </c>
      <c r="G39" s="19">
        <v>195771</v>
      </c>
      <c r="H39" s="19">
        <v>195771</v>
      </c>
      <c r="I39" s="19">
        <v>195771</v>
      </c>
      <c r="J39" s="19">
        <v>195771</v>
      </c>
      <c r="K39" s="19">
        <v>195771</v>
      </c>
      <c r="L39" s="19">
        <v>195771</v>
      </c>
      <c r="M39" s="19">
        <v>195771</v>
      </c>
      <c r="N39" s="20">
        <v>195771</v>
      </c>
      <c r="O39" s="21">
        <v>2349312</v>
      </c>
      <c r="P39" s="19">
        <v>2476174</v>
      </c>
      <c r="Q39" s="22">
        <v>2609888</v>
      </c>
    </row>
    <row r="40" spans="1:17" ht="13.5">
      <c r="A40" s="3" t="s">
        <v>34</v>
      </c>
      <c r="B40" s="2"/>
      <c r="C40" s="19">
        <v>1975286</v>
      </c>
      <c r="D40" s="19">
        <v>1975171</v>
      </c>
      <c r="E40" s="19">
        <v>1975171</v>
      </c>
      <c r="F40" s="19">
        <v>1975171</v>
      </c>
      <c r="G40" s="19">
        <v>1975171</v>
      </c>
      <c r="H40" s="19">
        <v>1975171</v>
      </c>
      <c r="I40" s="19">
        <v>1975171</v>
      </c>
      <c r="J40" s="19">
        <v>1975171</v>
      </c>
      <c r="K40" s="19">
        <v>1975171</v>
      </c>
      <c r="L40" s="19">
        <v>1975171</v>
      </c>
      <c r="M40" s="19">
        <v>1975171</v>
      </c>
      <c r="N40" s="20">
        <v>1975171</v>
      </c>
      <c r="O40" s="21">
        <v>23702167</v>
      </c>
      <c r="P40" s="19">
        <v>15527699</v>
      </c>
      <c r="Q40" s="22">
        <v>16366197</v>
      </c>
    </row>
    <row r="41" spans="1:17" ht="13.5">
      <c r="A41" s="3" t="s">
        <v>35</v>
      </c>
      <c r="B41" s="2"/>
      <c r="C41" s="19">
        <v>120491</v>
      </c>
      <c r="D41" s="19">
        <v>120431</v>
      </c>
      <c r="E41" s="19">
        <v>120431</v>
      </c>
      <c r="F41" s="19">
        <v>120431</v>
      </c>
      <c r="G41" s="19">
        <v>120431</v>
      </c>
      <c r="H41" s="19">
        <v>120431</v>
      </c>
      <c r="I41" s="19">
        <v>120431</v>
      </c>
      <c r="J41" s="19">
        <v>120431</v>
      </c>
      <c r="K41" s="19">
        <v>120431</v>
      </c>
      <c r="L41" s="19">
        <v>120431</v>
      </c>
      <c r="M41" s="19">
        <v>120431</v>
      </c>
      <c r="N41" s="20">
        <v>120431</v>
      </c>
      <c r="O41" s="21">
        <v>1445232</v>
      </c>
      <c r="P41" s="19">
        <v>1523274</v>
      </c>
      <c r="Q41" s="22">
        <v>1605534</v>
      </c>
    </row>
    <row r="42" spans="1:17" ht="13.5">
      <c r="A42" s="1" t="s">
        <v>36</v>
      </c>
      <c r="B42" s="4"/>
      <c r="C42" s="16">
        <f aca="true" t="shared" si="8" ref="C42:Q42">SUM(C43:C46)</f>
        <v>2505533</v>
      </c>
      <c r="D42" s="16">
        <f t="shared" si="8"/>
        <v>2505345</v>
      </c>
      <c r="E42" s="16">
        <f>SUM(E43:E46)</f>
        <v>2505345</v>
      </c>
      <c r="F42" s="16">
        <f>SUM(F43:F46)</f>
        <v>2505345</v>
      </c>
      <c r="G42" s="16">
        <f>SUM(G43:G46)</f>
        <v>2505345</v>
      </c>
      <c r="H42" s="16">
        <f>SUM(H43:H46)</f>
        <v>2505345</v>
      </c>
      <c r="I42" s="16">
        <f t="shared" si="8"/>
        <v>2505345</v>
      </c>
      <c r="J42" s="16">
        <f t="shared" si="8"/>
        <v>2505345</v>
      </c>
      <c r="K42" s="16">
        <f t="shared" si="8"/>
        <v>2505345</v>
      </c>
      <c r="L42" s="16">
        <f>SUM(L43:L46)</f>
        <v>2505345</v>
      </c>
      <c r="M42" s="16">
        <f>SUM(M43:M46)</f>
        <v>2505345</v>
      </c>
      <c r="N42" s="27">
        <f t="shared" si="8"/>
        <v>2505345</v>
      </c>
      <c r="O42" s="28">
        <f t="shared" si="8"/>
        <v>30064328</v>
      </c>
      <c r="P42" s="16">
        <f t="shared" si="8"/>
        <v>30143933</v>
      </c>
      <c r="Q42" s="29">
        <f t="shared" si="8"/>
        <v>30947703</v>
      </c>
    </row>
    <row r="43" spans="1:17" ht="13.5">
      <c r="A43" s="3" t="s">
        <v>37</v>
      </c>
      <c r="B43" s="2"/>
      <c r="C43" s="19">
        <v>1470824</v>
      </c>
      <c r="D43" s="19">
        <v>1470723</v>
      </c>
      <c r="E43" s="19">
        <v>1470723</v>
      </c>
      <c r="F43" s="19">
        <v>1470723</v>
      </c>
      <c r="G43" s="19">
        <v>1470723</v>
      </c>
      <c r="H43" s="19">
        <v>1470723</v>
      </c>
      <c r="I43" s="19">
        <v>1470723</v>
      </c>
      <c r="J43" s="19">
        <v>1470723</v>
      </c>
      <c r="K43" s="19">
        <v>1470723</v>
      </c>
      <c r="L43" s="19">
        <v>1470723</v>
      </c>
      <c r="M43" s="19">
        <v>1470723</v>
      </c>
      <c r="N43" s="20">
        <v>1470723</v>
      </c>
      <c r="O43" s="21">
        <v>17648777</v>
      </c>
      <c r="P43" s="19">
        <v>18273939</v>
      </c>
      <c r="Q43" s="22">
        <v>18598734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1034709</v>
      </c>
      <c r="D46" s="19">
        <v>1034622</v>
      </c>
      <c r="E46" s="19">
        <v>1034622</v>
      </c>
      <c r="F46" s="19">
        <v>1034622</v>
      </c>
      <c r="G46" s="19">
        <v>1034622</v>
      </c>
      <c r="H46" s="19">
        <v>1034622</v>
      </c>
      <c r="I46" s="19">
        <v>1034622</v>
      </c>
      <c r="J46" s="19">
        <v>1034622</v>
      </c>
      <c r="K46" s="19">
        <v>1034622</v>
      </c>
      <c r="L46" s="19">
        <v>1034622</v>
      </c>
      <c r="M46" s="19">
        <v>1034622</v>
      </c>
      <c r="N46" s="20">
        <v>1034622</v>
      </c>
      <c r="O46" s="21">
        <v>12415551</v>
      </c>
      <c r="P46" s="19">
        <v>11869994</v>
      </c>
      <c r="Q46" s="22">
        <v>12348969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11517551</v>
      </c>
      <c r="D48" s="41">
        <f t="shared" si="9"/>
        <v>11516743</v>
      </c>
      <c r="E48" s="41">
        <f>+E28+E32+E38+E42+E47</f>
        <v>11516743</v>
      </c>
      <c r="F48" s="41">
        <f>+F28+F32+F38+F42+F47</f>
        <v>11516743</v>
      </c>
      <c r="G48" s="41">
        <f>+G28+G32+G38+G42+G47</f>
        <v>11516743</v>
      </c>
      <c r="H48" s="41">
        <f>+H28+H32+H38+H42+H47</f>
        <v>11516743</v>
      </c>
      <c r="I48" s="41">
        <f t="shared" si="9"/>
        <v>11516743</v>
      </c>
      <c r="J48" s="41">
        <f t="shared" si="9"/>
        <v>11516743</v>
      </c>
      <c r="K48" s="41">
        <f t="shared" si="9"/>
        <v>11516743</v>
      </c>
      <c r="L48" s="41">
        <f>+L28+L32+L38+L42+L47</f>
        <v>11516743</v>
      </c>
      <c r="M48" s="41">
        <f>+M28+M32+M38+M42+M47</f>
        <v>11516743</v>
      </c>
      <c r="N48" s="42">
        <f t="shared" si="9"/>
        <v>11516743</v>
      </c>
      <c r="O48" s="43">
        <f t="shared" si="9"/>
        <v>138201614</v>
      </c>
      <c r="P48" s="41">
        <f t="shared" si="9"/>
        <v>128917219</v>
      </c>
      <c r="Q48" s="44">
        <f t="shared" si="9"/>
        <v>134165377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1473816</v>
      </c>
      <c r="D49" s="45">
        <f t="shared" si="10"/>
        <v>1474512</v>
      </c>
      <c r="E49" s="45">
        <f t="shared" si="10"/>
        <v>1474512</v>
      </c>
      <c r="F49" s="45">
        <f t="shared" si="10"/>
        <v>1474512</v>
      </c>
      <c r="G49" s="45">
        <f t="shared" si="10"/>
        <v>1474511</v>
      </c>
      <c r="H49" s="45">
        <f t="shared" si="10"/>
        <v>1474511</v>
      </c>
      <c r="I49" s="45">
        <f t="shared" si="10"/>
        <v>1474511</v>
      </c>
      <c r="J49" s="45">
        <f t="shared" si="10"/>
        <v>1474511</v>
      </c>
      <c r="K49" s="45">
        <f t="shared" si="10"/>
        <v>1474511</v>
      </c>
      <c r="L49" s="45">
        <f>+L25-L48</f>
        <v>1474511</v>
      </c>
      <c r="M49" s="45">
        <f>+M25-M48</f>
        <v>1474511</v>
      </c>
      <c r="N49" s="46">
        <f t="shared" si="10"/>
        <v>1474513</v>
      </c>
      <c r="O49" s="47">
        <f t="shared" si="10"/>
        <v>17693552</v>
      </c>
      <c r="P49" s="45">
        <f t="shared" si="10"/>
        <v>18907420</v>
      </c>
      <c r="Q49" s="48">
        <f t="shared" si="10"/>
        <v>26985837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10797670</v>
      </c>
      <c r="D5" s="16">
        <f t="shared" si="0"/>
        <v>10797670</v>
      </c>
      <c r="E5" s="16">
        <f t="shared" si="0"/>
        <v>10797670</v>
      </c>
      <c r="F5" s="16">
        <f t="shared" si="0"/>
        <v>10797670</v>
      </c>
      <c r="G5" s="16">
        <f t="shared" si="0"/>
        <v>10797670</v>
      </c>
      <c r="H5" s="16">
        <f t="shared" si="0"/>
        <v>10797638</v>
      </c>
      <c r="I5" s="16">
        <f t="shared" si="0"/>
        <v>10797670</v>
      </c>
      <c r="J5" s="16">
        <f t="shared" si="0"/>
        <v>10797670</v>
      </c>
      <c r="K5" s="16">
        <f t="shared" si="0"/>
        <v>10797670</v>
      </c>
      <c r="L5" s="16">
        <f>SUM(L6:L8)</f>
        <v>10797670</v>
      </c>
      <c r="M5" s="16">
        <f>SUM(M6:M8)</f>
        <v>10797670</v>
      </c>
      <c r="N5" s="17">
        <f t="shared" si="0"/>
        <v>10797670</v>
      </c>
      <c r="O5" s="18">
        <f t="shared" si="0"/>
        <v>129572008</v>
      </c>
      <c r="P5" s="16">
        <f t="shared" si="0"/>
        <v>136843603</v>
      </c>
      <c r="Q5" s="17">
        <f t="shared" si="0"/>
        <v>144748821</v>
      </c>
    </row>
    <row r="6" spans="1:17" ht="13.5">
      <c r="A6" s="3" t="s">
        <v>23</v>
      </c>
      <c r="B6" s="2"/>
      <c r="C6" s="19">
        <v>9114339</v>
      </c>
      <c r="D6" s="19">
        <v>9114339</v>
      </c>
      <c r="E6" s="19">
        <v>9114339</v>
      </c>
      <c r="F6" s="19">
        <v>9114339</v>
      </c>
      <c r="G6" s="19">
        <v>9114339</v>
      </c>
      <c r="H6" s="19">
        <v>9114333</v>
      </c>
      <c r="I6" s="19">
        <v>9114339</v>
      </c>
      <c r="J6" s="19">
        <v>9114339</v>
      </c>
      <c r="K6" s="19">
        <v>9114339</v>
      </c>
      <c r="L6" s="19">
        <v>9114339</v>
      </c>
      <c r="M6" s="19">
        <v>9114339</v>
      </c>
      <c r="N6" s="20">
        <v>9114339</v>
      </c>
      <c r="O6" s="21">
        <v>109372062</v>
      </c>
      <c r="P6" s="19">
        <v>115673550</v>
      </c>
      <c r="Q6" s="22">
        <v>122556273</v>
      </c>
    </row>
    <row r="7" spans="1:17" ht="13.5">
      <c r="A7" s="3" t="s">
        <v>24</v>
      </c>
      <c r="B7" s="2"/>
      <c r="C7" s="23">
        <v>1683331</v>
      </c>
      <c r="D7" s="23">
        <v>1683331</v>
      </c>
      <c r="E7" s="23">
        <v>1683331</v>
      </c>
      <c r="F7" s="23">
        <v>1683331</v>
      </c>
      <c r="G7" s="23">
        <v>1683331</v>
      </c>
      <c r="H7" s="23">
        <v>1683305</v>
      </c>
      <c r="I7" s="23">
        <v>1683331</v>
      </c>
      <c r="J7" s="23">
        <v>1683331</v>
      </c>
      <c r="K7" s="23">
        <v>1683331</v>
      </c>
      <c r="L7" s="23">
        <v>1683331</v>
      </c>
      <c r="M7" s="23">
        <v>1683331</v>
      </c>
      <c r="N7" s="24">
        <v>1683331</v>
      </c>
      <c r="O7" s="25">
        <v>20199946</v>
      </c>
      <c r="P7" s="23">
        <v>21170053</v>
      </c>
      <c r="Q7" s="26">
        <v>22192548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208251</v>
      </c>
      <c r="D9" s="16">
        <f t="shared" si="1"/>
        <v>208251</v>
      </c>
      <c r="E9" s="16">
        <f t="shared" si="1"/>
        <v>208251</v>
      </c>
      <c r="F9" s="16">
        <f t="shared" si="1"/>
        <v>208251</v>
      </c>
      <c r="G9" s="16">
        <f t="shared" si="1"/>
        <v>208251</v>
      </c>
      <c r="H9" s="16">
        <f t="shared" si="1"/>
        <v>208233</v>
      </c>
      <c r="I9" s="16">
        <f t="shared" si="1"/>
        <v>208251</v>
      </c>
      <c r="J9" s="16">
        <f t="shared" si="1"/>
        <v>208251</v>
      </c>
      <c r="K9" s="16">
        <f t="shared" si="1"/>
        <v>208251</v>
      </c>
      <c r="L9" s="16">
        <f>SUM(L10:L14)</f>
        <v>208251</v>
      </c>
      <c r="M9" s="16">
        <f>SUM(M10:M14)</f>
        <v>208251</v>
      </c>
      <c r="N9" s="27">
        <f t="shared" si="1"/>
        <v>208251</v>
      </c>
      <c r="O9" s="28">
        <f t="shared" si="1"/>
        <v>2498994</v>
      </c>
      <c r="P9" s="16">
        <f t="shared" si="1"/>
        <v>1369141</v>
      </c>
      <c r="Q9" s="29">
        <f t="shared" si="1"/>
        <v>1443075</v>
      </c>
    </row>
    <row r="10" spans="1:17" ht="13.5">
      <c r="A10" s="3" t="s">
        <v>27</v>
      </c>
      <c r="B10" s="2"/>
      <c r="C10" s="19">
        <v>167505</v>
      </c>
      <c r="D10" s="19">
        <v>167505</v>
      </c>
      <c r="E10" s="19">
        <v>167505</v>
      </c>
      <c r="F10" s="19">
        <v>167505</v>
      </c>
      <c r="G10" s="19">
        <v>167505</v>
      </c>
      <c r="H10" s="19">
        <v>167500</v>
      </c>
      <c r="I10" s="19">
        <v>167505</v>
      </c>
      <c r="J10" s="19">
        <v>167505</v>
      </c>
      <c r="K10" s="19">
        <v>167505</v>
      </c>
      <c r="L10" s="19">
        <v>167505</v>
      </c>
      <c r="M10" s="19">
        <v>167505</v>
      </c>
      <c r="N10" s="20">
        <v>167505</v>
      </c>
      <c r="O10" s="21">
        <v>2010055</v>
      </c>
      <c r="P10" s="19">
        <v>853799</v>
      </c>
      <c r="Q10" s="22">
        <v>899905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1049</v>
      </c>
      <c r="D12" s="19">
        <v>1049</v>
      </c>
      <c r="E12" s="19">
        <v>1049</v>
      </c>
      <c r="F12" s="19">
        <v>1049</v>
      </c>
      <c r="G12" s="19">
        <v>1049</v>
      </c>
      <c r="H12" s="19">
        <v>1048</v>
      </c>
      <c r="I12" s="19">
        <v>1049</v>
      </c>
      <c r="J12" s="19">
        <v>1049</v>
      </c>
      <c r="K12" s="19">
        <v>1049</v>
      </c>
      <c r="L12" s="19">
        <v>1049</v>
      </c>
      <c r="M12" s="19">
        <v>1049</v>
      </c>
      <c r="N12" s="20">
        <v>1049</v>
      </c>
      <c r="O12" s="21">
        <v>12587</v>
      </c>
      <c r="P12" s="19">
        <v>13267</v>
      </c>
      <c r="Q12" s="22">
        <v>13983</v>
      </c>
    </row>
    <row r="13" spans="1:17" ht="13.5">
      <c r="A13" s="3" t="s">
        <v>30</v>
      </c>
      <c r="B13" s="2"/>
      <c r="C13" s="19">
        <v>39697</v>
      </c>
      <c r="D13" s="19">
        <v>39697</v>
      </c>
      <c r="E13" s="19">
        <v>39697</v>
      </c>
      <c r="F13" s="19">
        <v>39697</v>
      </c>
      <c r="G13" s="19">
        <v>39697</v>
      </c>
      <c r="H13" s="19">
        <v>39685</v>
      </c>
      <c r="I13" s="19">
        <v>39697</v>
      </c>
      <c r="J13" s="19">
        <v>39697</v>
      </c>
      <c r="K13" s="19">
        <v>39697</v>
      </c>
      <c r="L13" s="19">
        <v>39697</v>
      </c>
      <c r="M13" s="19">
        <v>39697</v>
      </c>
      <c r="N13" s="20">
        <v>39697</v>
      </c>
      <c r="O13" s="21">
        <v>476352</v>
      </c>
      <c r="P13" s="19">
        <v>502075</v>
      </c>
      <c r="Q13" s="22">
        <v>529187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3912477</v>
      </c>
      <c r="D15" s="16">
        <f t="shared" si="2"/>
        <v>3912477</v>
      </c>
      <c r="E15" s="16">
        <f t="shared" si="2"/>
        <v>3912477</v>
      </c>
      <c r="F15" s="16">
        <f t="shared" si="2"/>
        <v>3912477</v>
      </c>
      <c r="G15" s="16">
        <f t="shared" si="2"/>
        <v>3912477</v>
      </c>
      <c r="H15" s="16">
        <f t="shared" si="2"/>
        <v>3912465</v>
      </c>
      <c r="I15" s="16">
        <f t="shared" si="2"/>
        <v>3912477</v>
      </c>
      <c r="J15" s="16">
        <f t="shared" si="2"/>
        <v>3912477</v>
      </c>
      <c r="K15" s="16">
        <f t="shared" si="2"/>
        <v>3912477</v>
      </c>
      <c r="L15" s="16">
        <f>SUM(L16:L18)</f>
        <v>3912477</v>
      </c>
      <c r="M15" s="16">
        <f>SUM(M16:M18)</f>
        <v>3912477</v>
      </c>
      <c r="N15" s="27">
        <f t="shared" si="2"/>
        <v>3912477</v>
      </c>
      <c r="O15" s="28">
        <f t="shared" si="2"/>
        <v>46949712</v>
      </c>
      <c r="P15" s="16">
        <f t="shared" si="2"/>
        <v>35411746</v>
      </c>
      <c r="Q15" s="29">
        <f t="shared" si="2"/>
        <v>37738036</v>
      </c>
    </row>
    <row r="16" spans="1:17" ht="13.5">
      <c r="A16" s="3" t="s">
        <v>33</v>
      </c>
      <c r="B16" s="2"/>
      <c r="C16" s="19">
        <v>3354694</v>
      </c>
      <c r="D16" s="19">
        <v>3354694</v>
      </c>
      <c r="E16" s="19">
        <v>3354694</v>
      </c>
      <c r="F16" s="19">
        <v>3354694</v>
      </c>
      <c r="G16" s="19">
        <v>3354694</v>
      </c>
      <c r="H16" s="19">
        <v>3354696</v>
      </c>
      <c r="I16" s="19">
        <v>3354694</v>
      </c>
      <c r="J16" s="19">
        <v>3354694</v>
      </c>
      <c r="K16" s="19">
        <v>3354694</v>
      </c>
      <c r="L16" s="19">
        <v>3354694</v>
      </c>
      <c r="M16" s="19">
        <v>3354694</v>
      </c>
      <c r="N16" s="20">
        <v>3354694</v>
      </c>
      <c r="O16" s="21">
        <v>40256330</v>
      </c>
      <c r="P16" s="19">
        <v>29659666</v>
      </c>
      <c r="Q16" s="22">
        <v>31675344</v>
      </c>
    </row>
    <row r="17" spans="1:17" ht="13.5">
      <c r="A17" s="3" t="s">
        <v>34</v>
      </c>
      <c r="B17" s="2"/>
      <c r="C17" s="19">
        <v>517622</v>
      </c>
      <c r="D17" s="19">
        <v>517622</v>
      </c>
      <c r="E17" s="19">
        <v>517622</v>
      </c>
      <c r="F17" s="19">
        <v>517622</v>
      </c>
      <c r="G17" s="19">
        <v>517622</v>
      </c>
      <c r="H17" s="19">
        <v>517606</v>
      </c>
      <c r="I17" s="19">
        <v>517622</v>
      </c>
      <c r="J17" s="19">
        <v>517622</v>
      </c>
      <c r="K17" s="19">
        <v>517622</v>
      </c>
      <c r="L17" s="19">
        <v>517622</v>
      </c>
      <c r="M17" s="19">
        <v>517622</v>
      </c>
      <c r="N17" s="20">
        <v>517622</v>
      </c>
      <c r="O17" s="21">
        <v>6211448</v>
      </c>
      <c r="P17" s="19">
        <v>5244122</v>
      </c>
      <c r="Q17" s="22">
        <v>5527304</v>
      </c>
    </row>
    <row r="18" spans="1:17" ht="13.5">
      <c r="A18" s="3" t="s">
        <v>35</v>
      </c>
      <c r="B18" s="2"/>
      <c r="C18" s="19">
        <v>40161</v>
      </c>
      <c r="D18" s="19">
        <v>40161</v>
      </c>
      <c r="E18" s="19">
        <v>40161</v>
      </c>
      <c r="F18" s="19">
        <v>40161</v>
      </c>
      <c r="G18" s="19">
        <v>40161</v>
      </c>
      <c r="H18" s="19">
        <v>40163</v>
      </c>
      <c r="I18" s="19">
        <v>40161</v>
      </c>
      <c r="J18" s="19">
        <v>40161</v>
      </c>
      <c r="K18" s="19">
        <v>40161</v>
      </c>
      <c r="L18" s="19">
        <v>40161</v>
      </c>
      <c r="M18" s="19">
        <v>40161</v>
      </c>
      <c r="N18" s="20">
        <v>40161</v>
      </c>
      <c r="O18" s="21">
        <v>481934</v>
      </c>
      <c r="P18" s="19">
        <v>507958</v>
      </c>
      <c r="Q18" s="22">
        <v>535388</v>
      </c>
    </row>
    <row r="19" spans="1:17" ht="13.5">
      <c r="A19" s="1" t="s">
        <v>36</v>
      </c>
      <c r="B19" s="4"/>
      <c r="C19" s="16">
        <f aca="true" t="shared" si="3" ref="C19:Q19">SUM(C20:C23)</f>
        <v>5170834</v>
      </c>
      <c r="D19" s="16">
        <f t="shared" si="3"/>
        <v>5170834</v>
      </c>
      <c r="E19" s="16">
        <f t="shared" si="3"/>
        <v>5170834</v>
      </c>
      <c r="F19" s="16">
        <f t="shared" si="3"/>
        <v>5170834</v>
      </c>
      <c r="G19" s="16">
        <f t="shared" si="3"/>
        <v>5170834</v>
      </c>
      <c r="H19" s="16">
        <f t="shared" si="3"/>
        <v>5170820</v>
      </c>
      <c r="I19" s="16">
        <f t="shared" si="3"/>
        <v>5170834</v>
      </c>
      <c r="J19" s="16">
        <f t="shared" si="3"/>
        <v>5170834</v>
      </c>
      <c r="K19" s="16">
        <f t="shared" si="3"/>
        <v>5170834</v>
      </c>
      <c r="L19" s="16">
        <f>SUM(L20:L23)</f>
        <v>5170834</v>
      </c>
      <c r="M19" s="16">
        <f>SUM(M20:M23)</f>
        <v>5170834</v>
      </c>
      <c r="N19" s="27">
        <f t="shared" si="3"/>
        <v>5170834</v>
      </c>
      <c r="O19" s="28">
        <f t="shared" si="3"/>
        <v>62049994</v>
      </c>
      <c r="P19" s="16">
        <f t="shared" si="3"/>
        <v>63739694</v>
      </c>
      <c r="Q19" s="29">
        <f t="shared" si="3"/>
        <v>69574292</v>
      </c>
    </row>
    <row r="20" spans="1:17" ht="13.5">
      <c r="A20" s="3" t="s">
        <v>37</v>
      </c>
      <c r="B20" s="2"/>
      <c r="C20" s="19">
        <v>4221781</v>
      </c>
      <c r="D20" s="19">
        <v>4221781</v>
      </c>
      <c r="E20" s="19">
        <v>4221781</v>
      </c>
      <c r="F20" s="19">
        <v>4221781</v>
      </c>
      <c r="G20" s="19">
        <v>4221781</v>
      </c>
      <c r="H20" s="19">
        <v>4221763</v>
      </c>
      <c r="I20" s="19">
        <v>4221781</v>
      </c>
      <c r="J20" s="19">
        <v>4221781</v>
      </c>
      <c r="K20" s="19">
        <v>4221781</v>
      </c>
      <c r="L20" s="19">
        <v>4221781</v>
      </c>
      <c r="M20" s="19">
        <v>4221781</v>
      </c>
      <c r="N20" s="20">
        <v>4221781</v>
      </c>
      <c r="O20" s="21">
        <v>50661354</v>
      </c>
      <c r="P20" s="19">
        <v>51736067</v>
      </c>
      <c r="Q20" s="22">
        <v>56922470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949053</v>
      </c>
      <c r="D23" s="19">
        <v>949053</v>
      </c>
      <c r="E23" s="19">
        <v>949053</v>
      </c>
      <c r="F23" s="19">
        <v>949053</v>
      </c>
      <c r="G23" s="19">
        <v>949053</v>
      </c>
      <c r="H23" s="19">
        <v>949057</v>
      </c>
      <c r="I23" s="19">
        <v>949053</v>
      </c>
      <c r="J23" s="19">
        <v>949053</v>
      </c>
      <c r="K23" s="19">
        <v>949053</v>
      </c>
      <c r="L23" s="19">
        <v>949053</v>
      </c>
      <c r="M23" s="19">
        <v>949053</v>
      </c>
      <c r="N23" s="20">
        <v>949053</v>
      </c>
      <c r="O23" s="21">
        <v>11388640</v>
      </c>
      <c r="P23" s="19">
        <v>12003627</v>
      </c>
      <c r="Q23" s="22">
        <v>12651822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20089232</v>
      </c>
      <c r="D25" s="41">
        <f t="shared" si="4"/>
        <v>20089232</v>
      </c>
      <c r="E25" s="41">
        <f t="shared" si="4"/>
        <v>20089232</v>
      </c>
      <c r="F25" s="41">
        <f t="shared" si="4"/>
        <v>20089232</v>
      </c>
      <c r="G25" s="41">
        <f t="shared" si="4"/>
        <v>20089232</v>
      </c>
      <c r="H25" s="41">
        <f t="shared" si="4"/>
        <v>20089156</v>
      </c>
      <c r="I25" s="41">
        <f t="shared" si="4"/>
        <v>20089232</v>
      </c>
      <c r="J25" s="41">
        <f t="shared" si="4"/>
        <v>20089232</v>
      </c>
      <c r="K25" s="41">
        <f t="shared" si="4"/>
        <v>20089232</v>
      </c>
      <c r="L25" s="41">
        <f>+L5+L9+L15+L19+L24</f>
        <v>20089232</v>
      </c>
      <c r="M25" s="41">
        <f>+M5+M9+M15+M19+M24</f>
        <v>20089232</v>
      </c>
      <c r="N25" s="42">
        <f t="shared" si="4"/>
        <v>20089232</v>
      </c>
      <c r="O25" s="43">
        <f t="shared" si="4"/>
        <v>241070708</v>
      </c>
      <c r="P25" s="41">
        <f t="shared" si="4"/>
        <v>237364184</v>
      </c>
      <c r="Q25" s="44">
        <f t="shared" si="4"/>
        <v>253504224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7602180</v>
      </c>
      <c r="D28" s="16">
        <f t="shared" si="5"/>
        <v>7602180</v>
      </c>
      <c r="E28" s="16">
        <f>SUM(E29:E31)</f>
        <v>7602180</v>
      </c>
      <c r="F28" s="16">
        <f>SUM(F29:F31)</f>
        <v>7602180</v>
      </c>
      <c r="G28" s="16">
        <f>SUM(G29:G31)</f>
        <v>7602180</v>
      </c>
      <c r="H28" s="16">
        <f>SUM(H29:H31)</f>
        <v>7602116</v>
      </c>
      <c r="I28" s="16">
        <f t="shared" si="5"/>
        <v>7602180</v>
      </c>
      <c r="J28" s="16">
        <f t="shared" si="5"/>
        <v>7602180</v>
      </c>
      <c r="K28" s="16">
        <f t="shared" si="5"/>
        <v>7602180</v>
      </c>
      <c r="L28" s="16">
        <f>SUM(L29:L31)</f>
        <v>7602180</v>
      </c>
      <c r="M28" s="16">
        <f>SUM(M29:M31)</f>
        <v>7602180</v>
      </c>
      <c r="N28" s="17">
        <f t="shared" si="5"/>
        <v>7602180</v>
      </c>
      <c r="O28" s="18">
        <f t="shared" si="5"/>
        <v>91226096</v>
      </c>
      <c r="P28" s="16">
        <f t="shared" si="5"/>
        <v>96152306</v>
      </c>
      <c r="Q28" s="17">
        <f t="shared" si="5"/>
        <v>101344523</v>
      </c>
    </row>
    <row r="29" spans="1:17" ht="13.5">
      <c r="A29" s="3" t="s">
        <v>23</v>
      </c>
      <c r="B29" s="2"/>
      <c r="C29" s="19">
        <v>3138343</v>
      </c>
      <c r="D29" s="19">
        <v>3138343</v>
      </c>
      <c r="E29" s="19">
        <v>3138343</v>
      </c>
      <c r="F29" s="19">
        <v>3138343</v>
      </c>
      <c r="G29" s="19">
        <v>3138343</v>
      </c>
      <c r="H29" s="19">
        <v>3138288</v>
      </c>
      <c r="I29" s="19">
        <v>3138343</v>
      </c>
      <c r="J29" s="19">
        <v>3138343</v>
      </c>
      <c r="K29" s="19">
        <v>3138343</v>
      </c>
      <c r="L29" s="19">
        <v>3138343</v>
      </c>
      <c r="M29" s="19">
        <v>3138343</v>
      </c>
      <c r="N29" s="20">
        <v>3138343</v>
      </c>
      <c r="O29" s="21">
        <v>37660061</v>
      </c>
      <c r="P29" s="19">
        <v>39693705</v>
      </c>
      <c r="Q29" s="22">
        <v>41837162</v>
      </c>
    </row>
    <row r="30" spans="1:17" ht="13.5">
      <c r="A30" s="3" t="s">
        <v>24</v>
      </c>
      <c r="B30" s="2"/>
      <c r="C30" s="23">
        <v>4239223</v>
      </c>
      <c r="D30" s="23">
        <v>4239223</v>
      </c>
      <c r="E30" s="23">
        <v>4239223</v>
      </c>
      <c r="F30" s="23">
        <v>4239223</v>
      </c>
      <c r="G30" s="23">
        <v>4239223</v>
      </c>
      <c r="H30" s="23">
        <v>4239234</v>
      </c>
      <c r="I30" s="23">
        <v>4239223</v>
      </c>
      <c r="J30" s="23">
        <v>4239223</v>
      </c>
      <c r="K30" s="23">
        <v>4239223</v>
      </c>
      <c r="L30" s="23">
        <v>4239223</v>
      </c>
      <c r="M30" s="23">
        <v>4239223</v>
      </c>
      <c r="N30" s="24">
        <v>4239223</v>
      </c>
      <c r="O30" s="25">
        <v>50870687</v>
      </c>
      <c r="P30" s="23">
        <v>53617706</v>
      </c>
      <c r="Q30" s="26">
        <v>56513055</v>
      </c>
    </row>
    <row r="31" spans="1:17" ht="13.5">
      <c r="A31" s="3" t="s">
        <v>25</v>
      </c>
      <c r="B31" s="2"/>
      <c r="C31" s="19">
        <v>224614</v>
      </c>
      <c r="D31" s="19">
        <v>224614</v>
      </c>
      <c r="E31" s="19">
        <v>224614</v>
      </c>
      <c r="F31" s="19">
        <v>224614</v>
      </c>
      <c r="G31" s="19">
        <v>224614</v>
      </c>
      <c r="H31" s="19">
        <v>224594</v>
      </c>
      <c r="I31" s="19">
        <v>224614</v>
      </c>
      <c r="J31" s="19">
        <v>224614</v>
      </c>
      <c r="K31" s="19">
        <v>224614</v>
      </c>
      <c r="L31" s="19">
        <v>224614</v>
      </c>
      <c r="M31" s="19">
        <v>224614</v>
      </c>
      <c r="N31" s="20">
        <v>224614</v>
      </c>
      <c r="O31" s="21">
        <v>2695348</v>
      </c>
      <c r="P31" s="19">
        <v>2840895</v>
      </c>
      <c r="Q31" s="22">
        <v>2994306</v>
      </c>
    </row>
    <row r="32" spans="1:17" ht="13.5">
      <c r="A32" s="1" t="s">
        <v>26</v>
      </c>
      <c r="B32" s="2"/>
      <c r="C32" s="16">
        <f aca="true" t="shared" si="6" ref="C32:Q32">SUM(C33:C37)</f>
        <v>1660983</v>
      </c>
      <c r="D32" s="16">
        <f t="shared" si="6"/>
        <v>1660983</v>
      </c>
      <c r="E32" s="16">
        <f>SUM(E33:E37)</f>
        <v>1660983</v>
      </c>
      <c r="F32" s="16">
        <f>SUM(F33:F37)</f>
        <v>1660983</v>
      </c>
      <c r="G32" s="16">
        <f>SUM(G33:G37)</f>
        <v>1660983</v>
      </c>
      <c r="H32" s="16">
        <f>SUM(H33:H37)</f>
        <v>1660913</v>
      </c>
      <c r="I32" s="16">
        <f t="shared" si="6"/>
        <v>1660983</v>
      </c>
      <c r="J32" s="16">
        <f t="shared" si="6"/>
        <v>1660983</v>
      </c>
      <c r="K32" s="16">
        <f t="shared" si="6"/>
        <v>1660983</v>
      </c>
      <c r="L32" s="16">
        <f>SUM(L33:L37)</f>
        <v>1660983</v>
      </c>
      <c r="M32" s="16">
        <f>SUM(M33:M37)</f>
        <v>1660983</v>
      </c>
      <c r="N32" s="27">
        <f t="shared" si="6"/>
        <v>1660983</v>
      </c>
      <c r="O32" s="28">
        <f t="shared" si="6"/>
        <v>19931726</v>
      </c>
      <c r="P32" s="16">
        <f t="shared" si="6"/>
        <v>21008035</v>
      </c>
      <c r="Q32" s="29">
        <f t="shared" si="6"/>
        <v>22142467</v>
      </c>
    </row>
    <row r="33" spans="1:17" ht="13.5">
      <c r="A33" s="3" t="s">
        <v>27</v>
      </c>
      <c r="B33" s="2"/>
      <c r="C33" s="19">
        <v>943151</v>
      </c>
      <c r="D33" s="19">
        <v>943151</v>
      </c>
      <c r="E33" s="19">
        <v>943151</v>
      </c>
      <c r="F33" s="19">
        <v>943151</v>
      </c>
      <c r="G33" s="19">
        <v>943151</v>
      </c>
      <c r="H33" s="19">
        <v>943123</v>
      </c>
      <c r="I33" s="19">
        <v>943151</v>
      </c>
      <c r="J33" s="19">
        <v>943151</v>
      </c>
      <c r="K33" s="19">
        <v>943151</v>
      </c>
      <c r="L33" s="19">
        <v>943151</v>
      </c>
      <c r="M33" s="19">
        <v>943151</v>
      </c>
      <c r="N33" s="20">
        <v>943151</v>
      </c>
      <c r="O33" s="21">
        <v>11317784</v>
      </c>
      <c r="P33" s="19">
        <v>11928939</v>
      </c>
      <c r="Q33" s="22">
        <v>12573103</v>
      </c>
    </row>
    <row r="34" spans="1:17" ht="13.5">
      <c r="A34" s="3" t="s">
        <v>28</v>
      </c>
      <c r="B34" s="2"/>
      <c r="C34" s="19">
        <v>301780</v>
      </c>
      <c r="D34" s="19">
        <v>301780</v>
      </c>
      <c r="E34" s="19">
        <v>301780</v>
      </c>
      <c r="F34" s="19">
        <v>301780</v>
      </c>
      <c r="G34" s="19">
        <v>301780</v>
      </c>
      <c r="H34" s="19">
        <v>301774</v>
      </c>
      <c r="I34" s="19">
        <v>301780</v>
      </c>
      <c r="J34" s="19">
        <v>301780</v>
      </c>
      <c r="K34" s="19">
        <v>301780</v>
      </c>
      <c r="L34" s="19">
        <v>301780</v>
      </c>
      <c r="M34" s="19">
        <v>301780</v>
      </c>
      <c r="N34" s="20">
        <v>301780</v>
      </c>
      <c r="O34" s="21">
        <v>3621354</v>
      </c>
      <c r="P34" s="19">
        <v>3816907</v>
      </c>
      <c r="Q34" s="22">
        <v>4023020</v>
      </c>
    </row>
    <row r="35" spans="1:17" ht="13.5">
      <c r="A35" s="3" t="s">
        <v>29</v>
      </c>
      <c r="B35" s="2"/>
      <c r="C35" s="19">
        <v>188584</v>
      </c>
      <c r="D35" s="19">
        <v>188584</v>
      </c>
      <c r="E35" s="19">
        <v>188584</v>
      </c>
      <c r="F35" s="19">
        <v>188584</v>
      </c>
      <c r="G35" s="19">
        <v>188584</v>
      </c>
      <c r="H35" s="19">
        <v>188561</v>
      </c>
      <c r="I35" s="19">
        <v>188584</v>
      </c>
      <c r="J35" s="19">
        <v>188584</v>
      </c>
      <c r="K35" s="19">
        <v>188584</v>
      </c>
      <c r="L35" s="19">
        <v>188584</v>
      </c>
      <c r="M35" s="19">
        <v>188584</v>
      </c>
      <c r="N35" s="20">
        <v>188584</v>
      </c>
      <c r="O35" s="21">
        <v>2262985</v>
      </c>
      <c r="P35" s="19">
        <v>2385188</v>
      </c>
      <c r="Q35" s="22">
        <v>2513986</v>
      </c>
    </row>
    <row r="36" spans="1:17" ht="13.5">
      <c r="A36" s="3" t="s">
        <v>30</v>
      </c>
      <c r="B36" s="2"/>
      <c r="C36" s="19">
        <v>227468</v>
      </c>
      <c r="D36" s="19">
        <v>227468</v>
      </c>
      <c r="E36" s="19">
        <v>227468</v>
      </c>
      <c r="F36" s="19">
        <v>227468</v>
      </c>
      <c r="G36" s="19">
        <v>227468</v>
      </c>
      <c r="H36" s="19">
        <v>227455</v>
      </c>
      <c r="I36" s="19">
        <v>227468</v>
      </c>
      <c r="J36" s="19">
        <v>227468</v>
      </c>
      <c r="K36" s="19">
        <v>227468</v>
      </c>
      <c r="L36" s="19">
        <v>227468</v>
      </c>
      <c r="M36" s="19">
        <v>227468</v>
      </c>
      <c r="N36" s="20">
        <v>227468</v>
      </c>
      <c r="O36" s="21">
        <v>2729603</v>
      </c>
      <c r="P36" s="19">
        <v>2877001</v>
      </c>
      <c r="Q36" s="22">
        <v>3032358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5905158</v>
      </c>
      <c r="D38" s="16">
        <f t="shared" si="7"/>
        <v>5905158</v>
      </c>
      <c r="E38" s="16">
        <f>SUM(E39:E41)</f>
        <v>5905158</v>
      </c>
      <c r="F38" s="16">
        <f>SUM(F39:F41)</f>
        <v>5905158</v>
      </c>
      <c r="G38" s="16">
        <f>SUM(G39:G41)</f>
        <v>5905158</v>
      </c>
      <c r="H38" s="16">
        <f>SUM(H39:H41)</f>
        <v>5905100</v>
      </c>
      <c r="I38" s="16">
        <f t="shared" si="7"/>
        <v>5905158</v>
      </c>
      <c r="J38" s="16">
        <f t="shared" si="7"/>
        <v>5905158</v>
      </c>
      <c r="K38" s="16">
        <f t="shared" si="7"/>
        <v>5905158</v>
      </c>
      <c r="L38" s="16">
        <f>SUM(L39:L41)</f>
        <v>5905158</v>
      </c>
      <c r="M38" s="16">
        <f>SUM(M39:M41)</f>
        <v>5905158</v>
      </c>
      <c r="N38" s="27">
        <f t="shared" si="7"/>
        <v>5905158</v>
      </c>
      <c r="O38" s="28">
        <f t="shared" si="7"/>
        <v>70861838</v>
      </c>
      <c r="P38" s="16">
        <f t="shared" si="7"/>
        <v>74688372</v>
      </c>
      <c r="Q38" s="29">
        <f t="shared" si="7"/>
        <v>78721547</v>
      </c>
    </row>
    <row r="39" spans="1:17" ht="13.5">
      <c r="A39" s="3" t="s">
        <v>33</v>
      </c>
      <c r="B39" s="2"/>
      <c r="C39" s="19">
        <v>862853</v>
      </c>
      <c r="D39" s="19">
        <v>862853</v>
      </c>
      <c r="E39" s="19">
        <v>862853</v>
      </c>
      <c r="F39" s="19">
        <v>862853</v>
      </c>
      <c r="G39" s="19">
        <v>862853</v>
      </c>
      <c r="H39" s="19">
        <v>862854</v>
      </c>
      <c r="I39" s="19">
        <v>862853</v>
      </c>
      <c r="J39" s="19">
        <v>862853</v>
      </c>
      <c r="K39" s="19">
        <v>862853</v>
      </c>
      <c r="L39" s="19">
        <v>862853</v>
      </c>
      <c r="M39" s="19">
        <v>862853</v>
      </c>
      <c r="N39" s="20">
        <v>862853</v>
      </c>
      <c r="O39" s="21">
        <v>10354237</v>
      </c>
      <c r="P39" s="19">
        <v>10913367</v>
      </c>
      <c r="Q39" s="22">
        <v>11502691</v>
      </c>
    </row>
    <row r="40" spans="1:17" ht="13.5">
      <c r="A40" s="3" t="s">
        <v>34</v>
      </c>
      <c r="B40" s="2"/>
      <c r="C40" s="19">
        <v>4963695</v>
      </c>
      <c r="D40" s="19">
        <v>4963695</v>
      </c>
      <c r="E40" s="19">
        <v>4963695</v>
      </c>
      <c r="F40" s="19">
        <v>4963695</v>
      </c>
      <c r="G40" s="19">
        <v>4963695</v>
      </c>
      <c r="H40" s="19">
        <v>4963662</v>
      </c>
      <c r="I40" s="19">
        <v>4963695</v>
      </c>
      <c r="J40" s="19">
        <v>4963695</v>
      </c>
      <c r="K40" s="19">
        <v>4963695</v>
      </c>
      <c r="L40" s="19">
        <v>4963695</v>
      </c>
      <c r="M40" s="19">
        <v>4963695</v>
      </c>
      <c r="N40" s="20">
        <v>4963695</v>
      </c>
      <c r="O40" s="21">
        <v>59564307</v>
      </c>
      <c r="P40" s="19">
        <v>62780777</v>
      </c>
      <c r="Q40" s="22">
        <v>66170939</v>
      </c>
    </row>
    <row r="41" spans="1:17" ht="13.5">
      <c r="A41" s="3" t="s">
        <v>35</v>
      </c>
      <c r="B41" s="2"/>
      <c r="C41" s="19">
        <v>78610</v>
      </c>
      <c r="D41" s="19">
        <v>78610</v>
      </c>
      <c r="E41" s="19">
        <v>78610</v>
      </c>
      <c r="F41" s="19">
        <v>78610</v>
      </c>
      <c r="G41" s="19">
        <v>78610</v>
      </c>
      <c r="H41" s="19">
        <v>78584</v>
      </c>
      <c r="I41" s="19">
        <v>78610</v>
      </c>
      <c r="J41" s="19">
        <v>78610</v>
      </c>
      <c r="K41" s="19">
        <v>78610</v>
      </c>
      <c r="L41" s="19">
        <v>78610</v>
      </c>
      <c r="M41" s="19">
        <v>78610</v>
      </c>
      <c r="N41" s="20">
        <v>78610</v>
      </c>
      <c r="O41" s="21">
        <v>943294</v>
      </c>
      <c r="P41" s="19">
        <v>994228</v>
      </c>
      <c r="Q41" s="22">
        <v>1047917</v>
      </c>
    </row>
    <row r="42" spans="1:17" ht="13.5">
      <c r="A42" s="1" t="s">
        <v>36</v>
      </c>
      <c r="B42" s="4"/>
      <c r="C42" s="16">
        <f aca="true" t="shared" si="8" ref="C42:Q42">SUM(C43:C46)</f>
        <v>3642119</v>
      </c>
      <c r="D42" s="16">
        <f t="shared" si="8"/>
        <v>3642119</v>
      </c>
      <c r="E42" s="16">
        <f>SUM(E43:E46)</f>
        <v>3642119</v>
      </c>
      <c r="F42" s="16">
        <f>SUM(F43:F46)</f>
        <v>3642119</v>
      </c>
      <c r="G42" s="16">
        <f>SUM(G43:G46)</f>
        <v>3642119</v>
      </c>
      <c r="H42" s="16">
        <f>SUM(H43:H46)</f>
        <v>3642114</v>
      </c>
      <c r="I42" s="16">
        <f t="shared" si="8"/>
        <v>3642119</v>
      </c>
      <c r="J42" s="16">
        <f t="shared" si="8"/>
        <v>3642119</v>
      </c>
      <c r="K42" s="16">
        <f t="shared" si="8"/>
        <v>3642119</v>
      </c>
      <c r="L42" s="16">
        <f>SUM(L43:L46)</f>
        <v>3642119</v>
      </c>
      <c r="M42" s="16">
        <f>SUM(M43:M46)</f>
        <v>3642119</v>
      </c>
      <c r="N42" s="27">
        <f t="shared" si="8"/>
        <v>3642119</v>
      </c>
      <c r="O42" s="28">
        <f t="shared" si="8"/>
        <v>43705423</v>
      </c>
      <c r="P42" s="16">
        <f t="shared" si="8"/>
        <v>46065515</v>
      </c>
      <c r="Q42" s="29">
        <f t="shared" si="8"/>
        <v>48553053</v>
      </c>
    </row>
    <row r="43" spans="1:17" ht="13.5">
      <c r="A43" s="3" t="s">
        <v>37</v>
      </c>
      <c r="B43" s="2"/>
      <c r="C43" s="19">
        <v>3040179</v>
      </c>
      <c r="D43" s="19">
        <v>3040179</v>
      </c>
      <c r="E43" s="19">
        <v>3040179</v>
      </c>
      <c r="F43" s="19">
        <v>3040179</v>
      </c>
      <c r="G43" s="19">
        <v>3040179</v>
      </c>
      <c r="H43" s="19">
        <v>3040184</v>
      </c>
      <c r="I43" s="19">
        <v>3040179</v>
      </c>
      <c r="J43" s="19">
        <v>3040179</v>
      </c>
      <c r="K43" s="19">
        <v>3040179</v>
      </c>
      <c r="L43" s="19">
        <v>3040179</v>
      </c>
      <c r="M43" s="19">
        <v>3040179</v>
      </c>
      <c r="N43" s="20">
        <v>3040179</v>
      </c>
      <c r="O43" s="21">
        <v>36482153</v>
      </c>
      <c r="P43" s="19">
        <v>38452189</v>
      </c>
      <c r="Q43" s="22">
        <v>40528606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601940</v>
      </c>
      <c r="D46" s="19">
        <v>601940</v>
      </c>
      <c r="E46" s="19">
        <v>601940</v>
      </c>
      <c r="F46" s="19">
        <v>601940</v>
      </c>
      <c r="G46" s="19">
        <v>601940</v>
      </c>
      <c r="H46" s="19">
        <v>601930</v>
      </c>
      <c r="I46" s="19">
        <v>601940</v>
      </c>
      <c r="J46" s="19">
        <v>601940</v>
      </c>
      <c r="K46" s="19">
        <v>601940</v>
      </c>
      <c r="L46" s="19">
        <v>601940</v>
      </c>
      <c r="M46" s="19">
        <v>601940</v>
      </c>
      <c r="N46" s="20">
        <v>601940</v>
      </c>
      <c r="O46" s="21">
        <v>7223270</v>
      </c>
      <c r="P46" s="19">
        <v>7613326</v>
      </c>
      <c r="Q46" s="22">
        <v>8024447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18810440</v>
      </c>
      <c r="D48" s="41">
        <f t="shared" si="9"/>
        <v>18810440</v>
      </c>
      <c r="E48" s="41">
        <f>+E28+E32+E38+E42+E47</f>
        <v>18810440</v>
      </c>
      <c r="F48" s="41">
        <f>+F28+F32+F38+F42+F47</f>
        <v>18810440</v>
      </c>
      <c r="G48" s="41">
        <f>+G28+G32+G38+G42+G47</f>
        <v>18810440</v>
      </c>
      <c r="H48" s="41">
        <f>+H28+H32+H38+H42+H47</f>
        <v>18810243</v>
      </c>
      <c r="I48" s="41">
        <f t="shared" si="9"/>
        <v>18810440</v>
      </c>
      <c r="J48" s="41">
        <f t="shared" si="9"/>
        <v>18810440</v>
      </c>
      <c r="K48" s="41">
        <f t="shared" si="9"/>
        <v>18810440</v>
      </c>
      <c r="L48" s="41">
        <f>+L28+L32+L38+L42+L47</f>
        <v>18810440</v>
      </c>
      <c r="M48" s="41">
        <f>+M28+M32+M38+M42+M47</f>
        <v>18810440</v>
      </c>
      <c r="N48" s="42">
        <f t="shared" si="9"/>
        <v>18810440</v>
      </c>
      <c r="O48" s="43">
        <f t="shared" si="9"/>
        <v>225725083</v>
      </c>
      <c r="P48" s="41">
        <f t="shared" si="9"/>
        <v>237914228</v>
      </c>
      <c r="Q48" s="44">
        <f t="shared" si="9"/>
        <v>250761590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1278792</v>
      </c>
      <c r="D49" s="45">
        <f t="shared" si="10"/>
        <v>1278792</v>
      </c>
      <c r="E49" s="45">
        <f t="shared" si="10"/>
        <v>1278792</v>
      </c>
      <c r="F49" s="45">
        <f t="shared" si="10"/>
        <v>1278792</v>
      </c>
      <c r="G49" s="45">
        <f t="shared" si="10"/>
        <v>1278792</v>
      </c>
      <c r="H49" s="45">
        <f t="shared" si="10"/>
        <v>1278913</v>
      </c>
      <c r="I49" s="45">
        <f t="shared" si="10"/>
        <v>1278792</v>
      </c>
      <c r="J49" s="45">
        <f t="shared" si="10"/>
        <v>1278792</v>
      </c>
      <c r="K49" s="45">
        <f t="shared" si="10"/>
        <v>1278792</v>
      </c>
      <c r="L49" s="45">
        <f>+L25-L48</f>
        <v>1278792</v>
      </c>
      <c r="M49" s="45">
        <f>+M25-M48</f>
        <v>1278792</v>
      </c>
      <c r="N49" s="46">
        <f t="shared" si="10"/>
        <v>1278792</v>
      </c>
      <c r="O49" s="47">
        <f t="shared" si="10"/>
        <v>15345625</v>
      </c>
      <c r="P49" s="45">
        <f t="shared" si="10"/>
        <v>-550044</v>
      </c>
      <c r="Q49" s="48">
        <f t="shared" si="10"/>
        <v>2742634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13940829</v>
      </c>
      <c r="D5" s="16">
        <f t="shared" si="0"/>
        <v>13940829</v>
      </c>
      <c r="E5" s="16">
        <f t="shared" si="0"/>
        <v>13940829</v>
      </c>
      <c r="F5" s="16">
        <f t="shared" si="0"/>
        <v>13940829</v>
      </c>
      <c r="G5" s="16">
        <f t="shared" si="0"/>
        <v>13940829</v>
      </c>
      <c r="H5" s="16">
        <f t="shared" si="0"/>
        <v>13940815</v>
      </c>
      <c r="I5" s="16">
        <f t="shared" si="0"/>
        <v>13940829</v>
      </c>
      <c r="J5" s="16">
        <f t="shared" si="0"/>
        <v>13940829</v>
      </c>
      <c r="K5" s="16">
        <f t="shared" si="0"/>
        <v>13940829</v>
      </c>
      <c r="L5" s="16">
        <f>SUM(L6:L8)</f>
        <v>13940829</v>
      </c>
      <c r="M5" s="16">
        <f>SUM(M6:M8)</f>
        <v>13940829</v>
      </c>
      <c r="N5" s="17">
        <f t="shared" si="0"/>
        <v>13940829</v>
      </c>
      <c r="O5" s="18">
        <f t="shared" si="0"/>
        <v>167289934</v>
      </c>
      <c r="P5" s="16">
        <f t="shared" si="0"/>
        <v>176930631</v>
      </c>
      <c r="Q5" s="17">
        <f t="shared" si="0"/>
        <v>187897935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13940829</v>
      </c>
      <c r="D7" s="23">
        <v>13940829</v>
      </c>
      <c r="E7" s="23">
        <v>13940829</v>
      </c>
      <c r="F7" s="23">
        <v>13940829</v>
      </c>
      <c r="G7" s="23">
        <v>13940829</v>
      </c>
      <c r="H7" s="23">
        <v>13940815</v>
      </c>
      <c r="I7" s="23">
        <v>13940829</v>
      </c>
      <c r="J7" s="23">
        <v>13940829</v>
      </c>
      <c r="K7" s="23">
        <v>13940829</v>
      </c>
      <c r="L7" s="23">
        <v>13940829</v>
      </c>
      <c r="M7" s="23">
        <v>13940829</v>
      </c>
      <c r="N7" s="24">
        <v>13940829</v>
      </c>
      <c r="O7" s="25">
        <v>167289934</v>
      </c>
      <c r="P7" s="23">
        <v>176930631</v>
      </c>
      <c r="Q7" s="26">
        <v>187897935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55867</v>
      </c>
      <c r="D9" s="16">
        <f t="shared" si="1"/>
        <v>55867</v>
      </c>
      <c r="E9" s="16">
        <f t="shared" si="1"/>
        <v>55867</v>
      </c>
      <c r="F9" s="16">
        <f t="shared" si="1"/>
        <v>55867</v>
      </c>
      <c r="G9" s="16">
        <f t="shared" si="1"/>
        <v>55867</v>
      </c>
      <c r="H9" s="16">
        <f t="shared" si="1"/>
        <v>55867</v>
      </c>
      <c r="I9" s="16">
        <f t="shared" si="1"/>
        <v>55867</v>
      </c>
      <c r="J9" s="16">
        <f t="shared" si="1"/>
        <v>55867</v>
      </c>
      <c r="K9" s="16">
        <f t="shared" si="1"/>
        <v>55867</v>
      </c>
      <c r="L9" s="16">
        <f>SUM(L10:L14)</f>
        <v>55867</v>
      </c>
      <c r="M9" s="16">
        <f>SUM(M10:M14)</f>
        <v>55867</v>
      </c>
      <c r="N9" s="27">
        <f t="shared" si="1"/>
        <v>55867</v>
      </c>
      <c r="O9" s="28">
        <f t="shared" si="1"/>
        <v>670404</v>
      </c>
      <c r="P9" s="16">
        <f t="shared" si="1"/>
        <v>706605</v>
      </c>
      <c r="Q9" s="29">
        <f t="shared" si="1"/>
        <v>744763</v>
      </c>
    </row>
    <row r="10" spans="1:17" ht="13.5">
      <c r="A10" s="3" t="s">
        <v>27</v>
      </c>
      <c r="B10" s="2"/>
      <c r="C10" s="19">
        <v>54114</v>
      </c>
      <c r="D10" s="19">
        <v>54114</v>
      </c>
      <c r="E10" s="19">
        <v>54114</v>
      </c>
      <c r="F10" s="19">
        <v>54114</v>
      </c>
      <c r="G10" s="19">
        <v>54114</v>
      </c>
      <c r="H10" s="19">
        <v>54110</v>
      </c>
      <c r="I10" s="19">
        <v>54114</v>
      </c>
      <c r="J10" s="19">
        <v>54114</v>
      </c>
      <c r="K10" s="19">
        <v>54114</v>
      </c>
      <c r="L10" s="19">
        <v>54114</v>
      </c>
      <c r="M10" s="19">
        <v>54114</v>
      </c>
      <c r="N10" s="20">
        <v>54114</v>
      </c>
      <c r="O10" s="21">
        <v>649364</v>
      </c>
      <c r="P10" s="19">
        <v>684429</v>
      </c>
      <c r="Q10" s="22">
        <v>721389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1753</v>
      </c>
      <c r="D12" s="19">
        <v>1753</v>
      </c>
      <c r="E12" s="19">
        <v>1753</v>
      </c>
      <c r="F12" s="19">
        <v>1753</v>
      </c>
      <c r="G12" s="19">
        <v>1753</v>
      </c>
      <c r="H12" s="19">
        <v>1757</v>
      </c>
      <c r="I12" s="19">
        <v>1753</v>
      </c>
      <c r="J12" s="19">
        <v>1753</v>
      </c>
      <c r="K12" s="19">
        <v>1753</v>
      </c>
      <c r="L12" s="19">
        <v>1753</v>
      </c>
      <c r="M12" s="19">
        <v>1753</v>
      </c>
      <c r="N12" s="20">
        <v>1753</v>
      </c>
      <c r="O12" s="21">
        <v>21040</v>
      </c>
      <c r="P12" s="19">
        <v>22176</v>
      </c>
      <c r="Q12" s="22">
        <v>23374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717989</v>
      </c>
      <c r="D15" s="16">
        <f t="shared" si="2"/>
        <v>717989</v>
      </c>
      <c r="E15" s="16">
        <f t="shared" si="2"/>
        <v>717989</v>
      </c>
      <c r="F15" s="16">
        <f t="shared" si="2"/>
        <v>717989</v>
      </c>
      <c r="G15" s="16">
        <f t="shared" si="2"/>
        <v>717989</v>
      </c>
      <c r="H15" s="16">
        <f t="shared" si="2"/>
        <v>717983</v>
      </c>
      <c r="I15" s="16">
        <f t="shared" si="2"/>
        <v>717989</v>
      </c>
      <c r="J15" s="16">
        <f t="shared" si="2"/>
        <v>717989</v>
      </c>
      <c r="K15" s="16">
        <f t="shared" si="2"/>
        <v>717989</v>
      </c>
      <c r="L15" s="16">
        <f>SUM(L16:L18)</f>
        <v>717989</v>
      </c>
      <c r="M15" s="16">
        <f>SUM(M16:M18)</f>
        <v>717989</v>
      </c>
      <c r="N15" s="27">
        <f t="shared" si="2"/>
        <v>717989</v>
      </c>
      <c r="O15" s="28">
        <f t="shared" si="2"/>
        <v>8615862</v>
      </c>
      <c r="P15" s="16">
        <f t="shared" si="2"/>
        <v>9081119</v>
      </c>
      <c r="Q15" s="29">
        <f t="shared" si="2"/>
        <v>9571500</v>
      </c>
    </row>
    <row r="16" spans="1:17" ht="13.5">
      <c r="A16" s="3" t="s">
        <v>33</v>
      </c>
      <c r="B16" s="2"/>
      <c r="C16" s="19">
        <v>18328</v>
      </c>
      <c r="D16" s="19">
        <v>18328</v>
      </c>
      <c r="E16" s="19">
        <v>18328</v>
      </c>
      <c r="F16" s="19">
        <v>18328</v>
      </c>
      <c r="G16" s="19">
        <v>18328</v>
      </c>
      <c r="H16" s="19">
        <v>18330</v>
      </c>
      <c r="I16" s="19">
        <v>18328</v>
      </c>
      <c r="J16" s="19">
        <v>18328</v>
      </c>
      <c r="K16" s="19">
        <v>18328</v>
      </c>
      <c r="L16" s="19">
        <v>18328</v>
      </c>
      <c r="M16" s="19">
        <v>18328</v>
      </c>
      <c r="N16" s="20">
        <v>18328</v>
      </c>
      <c r="O16" s="21">
        <v>219938</v>
      </c>
      <c r="P16" s="19">
        <v>231815</v>
      </c>
      <c r="Q16" s="22">
        <v>244334</v>
      </c>
    </row>
    <row r="17" spans="1:17" ht="13.5">
      <c r="A17" s="3" t="s">
        <v>34</v>
      </c>
      <c r="B17" s="2"/>
      <c r="C17" s="19">
        <v>699661</v>
      </c>
      <c r="D17" s="19">
        <v>699661</v>
      </c>
      <c r="E17" s="19">
        <v>699661</v>
      </c>
      <c r="F17" s="19">
        <v>699661</v>
      </c>
      <c r="G17" s="19">
        <v>699661</v>
      </c>
      <c r="H17" s="19">
        <v>699653</v>
      </c>
      <c r="I17" s="19">
        <v>699661</v>
      </c>
      <c r="J17" s="19">
        <v>699661</v>
      </c>
      <c r="K17" s="19">
        <v>699661</v>
      </c>
      <c r="L17" s="19">
        <v>699661</v>
      </c>
      <c r="M17" s="19">
        <v>699661</v>
      </c>
      <c r="N17" s="20">
        <v>699661</v>
      </c>
      <c r="O17" s="21">
        <v>8395924</v>
      </c>
      <c r="P17" s="19">
        <v>8849304</v>
      </c>
      <c r="Q17" s="22">
        <v>9327166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57884</v>
      </c>
      <c r="D19" s="16">
        <f t="shared" si="3"/>
        <v>57884</v>
      </c>
      <c r="E19" s="16">
        <f t="shared" si="3"/>
        <v>57884</v>
      </c>
      <c r="F19" s="16">
        <f t="shared" si="3"/>
        <v>57884</v>
      </c>
      <c r="G19" s="16">
        <f t="shared" si="3"/>
        <v>57884</v>
      </c>
      <c r="H19" s="16">
        <f t="shared" si="3"/>
        <v>57889</v>
      </c>
      <c r="I19" s="16">
        <f t="shared" si="3"/>
        <v>57884</v>
      </c>
      <c r="J19" s="16">
        <f t="shared" si="3"/>
        <v>57884</v>
      </c>
      <c r="K19" s="16">
        <f t="shared" si="3"/>
        <v>57884</v>
      </c>
      <c r="L19" s="16">
        <f>SUM(L20:L23)</f>
        <v>57884</v>
      </c>
      <c r="M19" s="16">
        <f>SUM(M20:M23)</f>
        <v>57884</v>
      </c>
      <c r="N19" s="27">
        <f t="shared" si="3"/>
        <v>57884</v>
      </c>
      <c r="O19" s="28">
        <f t="shared" si="3"/>
        <v>694613</v>
      </c>
      <c r="P19" s="16">
        <f t="shared" si="3"/>
        <v>732122</v>
      </c>
      <c r="Q19" s="29">
        <f t="shared" si="3"/>
        <v>771657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>
        <v>4911</v>
      </c>
      <c r="D22" s="23">
        <v>4911</v>
      </c>
      <c r="E22" s="23">
        <v>4911</v>
      </c>
      <c r="F22" s="23">
        <v>4911</v>
      </c>
      <c r="G22" s="23">
        <v>4911</v>
      </c>
      <c r="H22" s="23">
        <v>4912</v>
      </c>
      <c r="I22" s="23">
        <v>4911</v>
      </c>
      <c r="J22" s="23">
        <v>4911</v>
      </c>
      <c r="K22" s="23">
        <v>4911</v>
      </c>
      <c r="L22" s="23">
        <v>4911</v>
      </c>
      <c r="M22" s="23">
        <v>4911</v>
      </c>
      <c r="N22" s="24">
        <v>4911</v>
      </c>
      <c r="O22" s="25">
        <v>58933</v>
      </c>
      <c r="P22" s="23">
        <v>62115</v>
      </c>
      <c r="Q22" s="26">
        <v>65470</v>
      </c>
    </row>
    <row r="23" spans="1:17" ht="13.5">
      <c r="A23" s="3" t="s">
        <v>40</v>
      </c>
      <c r="B23" s="2"/>
      <c r="C23" s="19">
        <v>52973</v>
      </c>
      <c r="D23" s="19">
        <v>52973</v>
      </c>
      <c r="E23" s="19">
        <v>52973</v>
      </c>
      <c r="F23" s="19">
        <v>52973</v>
      </c>
      <c r="G23" s="19">
        <v>52973</v>
      </c>
      <c r="H23" s="19">
        <v>52977</v>
      </c>
      <c r="I23" s="19">
        <v>52973</v>
      </c>
      <c r="J23" s="19">
        <v>52973</v>
      </c>
      <c r="K23" s="19">
        <v>52973</v>
      </c>
      <c r="L23" s="19">
        <v>52973</v>
      </c>
      <c r="M23" s="19">
        <v>52973</v>
      </c>
      <c r="N23" s="20">
        <v>52973</v>
      </c>
      <c r="O23" s="21">
        <v>635680</v>
      </c>
      <c r="P23" s="19">
        <v>670007</v>
      </c>
      <c r="Q23" s="22">
        <v>706187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14772569</v>
      </c>
      <c r="D25" s="41">
        <f t="shared" si="4"/>
        <v>14772569</v>
      </c>
      <c r="E25" s="41">
        <f t="shared" si="4"/>
        <v>14772569</v>
      </c>
      <c r="F25" s="41">
        <f t="shared" si="4"/>
        <v>14772569</v>
      </c>
      <c r="G25" s="41">
        <f t="shared" si="4"/>
        <v>14772569</v>
      </c>
      <c r="H25" s="41">
        <f t="shared" si="4"/>
        <v>14772554</v>
      </c>
      <c r="I25" s="41">
        <f t="shared" si="4"/>
        <v>14772569</v>
      </c>
      <c r="J25" s="41">
        <f t="shared" si="4"/>
        <v>14772569</v>
      </c>
      <c r="K25" s="41">
        <f t="shared" si="4"/>
        <v>14772569</v>
      </c>
      <c r="L25" s="41">
        <f>+L5+L9+L15+L19+L24</f>
        <v>14772569</v>
      </c>
      <c r="M25" s="41">
        <f>+M5+M9+M15+M19+M24</f>
        <v>14772569</v>
      </c>
      <c r="N25" s="42">
        <f t="shared" si="4"/>
        <v>14772569</v>
      </c>
      <c r="O25" s="43">
        <f t="shared" si="4"/>
        <v>177270813</v>
      </c>
      <c r="P25" s="41">
        <f t="shared" si="4"/>
        <v>187450477</v>
      </c>
      <c r="Q25" s="44">
        <f t="shared" si="4"/>
        <v>198985855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7108097</v>
      </c>
      <c r="D28" s="16">
        <f t="shared" si="5"/>
        <v>7108097</v>
      </c>
      <c r="E28" s="16">
        <f>SUM(E29:E31)</f>
        <v>7108097</v>
      </c>
      <c r="F28" s="16">
        <f>SUM(F29:F31)</f>
        <v>7108097</v>
      </c>
      <c r="G28" s="16">
        <f>SUM(G29:G31)</f>
        <v>7108097</v>
      </c>
      <c r="H28" s="16">
        <f>SUM(H29:H31)</f>
        <v>7108058</v>
      </c>
      <c r="I28" s="16">
        <f t="shared" si="5"/>
        <v>7108097</v>
      </c>
      <c r="J28" s="16">
        <f t="shared" si="5"/>
        <v>7108097</v>
      </c>
      <c r="K28" s="16">
        <f t="shared" si="5"/>
        <v>7108097</v>
      </c>
      <c r="L28" s="16">
        <f>SUM(L29:L31)</f>
        <v>7108097</v>
      </c>
      <c r="M28" s="16">
        <f>SUM(M29:M31)</f>
        <v>7108097</v>
      </c>
      <c r="N28" s="17">
        <f t="shared" si="5"/>
        <v>7108097</v>
      </c>
      <c r="O28" s="18">
        <f t="shared" si="5"/>
        <v>85297125</v>
      </c>
      <c r="P28" s="16">
        <f t="shared" si="5"/>
        <v>90469370</v>
      </c>
      <c r="Q28" s="17">
        <f t="shared" si="5"/>
        <v>95982720</v>
      </c>
    </row>
    <row r="29" spans="1:17" ht="13.5">
      <c r="A29" s="3" t="s">
        <v>23</v>
      </c>
      <c r="B29" s="2"/>
      <c r="C29" s="19">
        <v>1570982</v>
      </c>
      <c r="D29" s="19">
        <v>1570982</v>
      </c>
      <c r="E29" s="19">
        <v>1570982</v>
      </c>
      <c r="F29" s="19">
        <v>1570982</v>
      </c>
      <c r="G29" s="19">
        <v>1570982</v>
      </c>
      <c r="H29" s="19">
        <v>1570993</v>
      </c>
      <c r="I29" s="19">
        <v>1570982</v>
      </c>
      <c r="J29" s="19">
        <v>1570982</v>
      </c>
      <c r="K29" s="19">
        <v>1570982</v>
      </c>
      <c r="L29" s="19">
        <v>1570982</v>
      </c>
      <c r="M29" s="19">
        <v>1570982</v>
      </c>
      <c r="N29" s="20">
        <v>1570982</v>
      </c>
      <c r="O29" s="21">
        <v>18851795</v>
      </c>
      <c r="P29" s="19">
        <v>20065002</v>
      </c>
      <c r="Q29" s="22">
        <v>21365022</v>
      </c>
    </row>
    <row r="30" spans="1:17" ht="13.5">
      <c r="A30" s="3" t="s">
        <v>24</v>
      </c>
      <c r="B30" s="2"/>
      <c r="C30" s="23">
        <v>5370284</v>
      </c>
      <c r="D30" s="23">
        <v>5370284</v>
      </c>
      <c r="E30" s="23">
        <v>5370284</v>
      </c>
      <c r="F30" s="23">
        <v>5370284</v>
      </c>
      <c r="G30" s="23">
        <v>5370284</v>
      </c>
      <c r="H30" s="23">
        <v>5370264</v>
      </c>
      <c r="I30" s="23">
        <v>5370284</v>
      </c>
      <c r="J30" s="23">
        <v>5370284</v>
      </c>
      <c r="K30" s="23">
        <v>5370284</v>
      </c>
      <c r="L30" s="23">
        <v>5370284</v>
      </c>
      <c r="M30" s="23">
        <v>5370284</v>
      </c>
      <c r="N30" s="24">
        <v>5370284</v>
      </c>
      <c r="O30" s="25">
        <v>64443388</v>
      </c>
      <c r="P30" s="23">
        <v>68278407</v>
      </c>
      <c r="Q30" s="26">
        <v>72359285</v>
      </c>
    </row>
    <row r="31" spans="1:17" ht="13.5">
      <c r="A31" s="3" t="s">
        <v>25</v>
      </c>
      <c r="B31" s="2"/>
      <c r="C31" s="19">
        <v>166831</v>
      </c>
      <c r="D31" s="19">
        <v>166831</v>
      </c>
      <c r="E31" s="19">
        <v>166831</v>
      </c>
      <c r="F31" s="19">
        <v>166831</v>
      </c>
      <c r="G31" s="19">
        <v>166831</v>
      </c>
      <c r="H31" s="19">
        <v>166801</v>
      </c>
      <c r="I31" s="19">
        <v>166831</v>
      </c>
      <c r="J31" s="19">
        <v>166831</v>
      </c>
      <c r="K31" s="19">
        <v>166831</v>
      </c>
      <c r="L31" s="19">
        <v>166831</v>
      </c>
      <c r="M31" s="19">
        <v>166831</v>
      </c>
      <c r="N31" s="20">
        <v>166831</v>
      </c>
      <c r="O31" s="21">
        <v>2001942</v>
      </c>
      <c r="P31" s="19">
        <v>2125961</v>
      </c>
      <c r="Q31" s="22">
        <v>2258413</v>
      </c>
    </row>
    <row r="32" spans="1:17" ht="13.5">
      <c r="A32" s="1" t="s">
        <v>26</v>
      </c>
      <c r="B32" s="2"/>
      <c r="C32" s="16">
        <f aca="true" t="shared" si="6" ref="C32:Q32">SUM(C33:C37)</f>
        <v>1260040</v>
      </c>
      <c r="D32" s="16">
        <f t="shared" si="6"/>
        <v>1260040</v>
      </c>
      <c r="E32" s="16">
        <f>SUM(E33:E37)</f>
        <v>1260040</v>
      </c>
      <c r="F32" s="16">
        <f>SUM(F33:F37)</f>
        <v>1260040</v>
      </c>
      <c r="G32" s="16">
        <f>SUM(G33:G37)</f>
        <v>1260040</v>
      </c>
      <c r="H32" s="16">
        <f>SUM(H33:H37)</f>
        <v>1260005</v>
      </c>
      <c r="I32" s="16">
        <f t="shared" si="6"/>
        <v>1260040</v>
      </c>
      <c r="J32" s="16">
        <f t="shared" si="6"/>
        <v>1260040</v>
      </c>
      <c r="K32" s="16">
        <f t="shared" si="6"/>
        <v>1260040</v>
      </c>
      <c r="L32" s="16">
        <f>SUM(L33:L37)</f>
        <v>1260040</v>
      </c>
      <c r="M32" s="16">
        <f>SUM(M33:M37)</f>
        <v>1260040</v>
      </c>
      <c r="N32" s="27">
        <f t="shared" si="6"/>
        <v>1260040</v>
      </c>
      <c r="O32" s="28">
        <f t="shared" si="6"/>
        <v>15120445</v>
      </c>
      <c r="P32" s="16">
        <f t="shared" si="6"/>
        <v>16107160</v>
      </c>
      <c r="Q32" s="29">
        <f t="shared" si="6"/>
        <v>17165730</v>
      </c>
    </row>
    <row r="33" spans="1:17" ht="13.5">
      <c r="A33" s="3" t="s">
        <v>27</v>
      </c>
      <c r="B33" s="2"/>
      <c r="C33" s="19">
        <v>192917</v>
      </c>
      <c r="D33" s="19">
        <v>192917</v>
      </c>
      <c r="E33" s="19">
        <v>192917</v>
      </c>
      <c r="F33" s="19">
        <v>192917</v>
      </c>
      <c r="G33" s="19">
        <v>192917</v>
      </c>
      <c r="H33" s="19">
        <v>192907</v>
      </c>
      <c r="I33" s="19">
        <v>192917</v>
      </c>
      <c r="J33" s="19">
        <v>192917</v>
      </c>
      <c r="K33" s="19">
        <v>192917</v>
      </c>
      <c r="L33" s="19">
        <v>192917</v>
      </c>
      <c r="M33" s="19">
        <v>192917</v>
      </c>
      <c r="N33" s="20">
        <v>192917</v>
      </c>
      <c r="O33" s="21">
        <v>2314994</v>
      </c>
      <c r="P33" s="19">
        <v>2465323</v>
      </c>
      <c r="Q33" s="22">
        <v>2626527</v>
      </c>
    </row>
    <row r="34" spans="1:17" ht="13.5">
      <c r="A34" s="3" t="s">
        <v>28</v>
      </c>
      <c r="B34" s="2"/>
      <c r="C34" s="19">
        <v>152489</v>
      </c>
      <c r="D34" s="19">
        <v>152489</v>
      </c>
      <c r="E34" s="19">
        <v>152489</v>
      </c>
      <c r="F34" s="19">
        <v>152489</v>
      </c>
      <c r="G34" s="19">
        <v>152489</v>
      </c>
      <c r="H34" s="19">
        <v>152483</v>
      </c>
      <c r="I34" s="19">
        <v>152489</v>
      </c>
      <c r="J34" s="19">
        <v>152489</v>
      </c>
      <c r="K34" s="19">
        <v>152489</v>
      </c>
      <c r="L34" s="19">
        <v>152489</v>
      </c>
      <c r="M34" s="19">
        <v>152489</v>
      </c>
      <c r="N34" s="20">
        <v>152489</v>
      </c>
      <c r="O34" s="21">
        <v>1829862</v>
      </c>
      <c r="P34" s="19">
        <v>1950366</v>
      </c>
      <c r="Q34" s="22">
        <v>2079746</v>
      </c>
    </row>
    <row r="35" spans="1:17" ht="13.5">
      <c r="A35" s="3" t="s">
        <v>29</v>
      </c>
      <c r="B35" s="2"/>
      <c r="C35" s="19">
        <v>802851</v>
      </c>
      <c r="D35" s="19">
        <v>802851</v>
      </c>
      <c r="E35" s="19">
        <v>802851</v>
      </c>
      <c r="F35" s="19">
        <v>802851</v>
      </c>
      <c r="G35" s="19">
        <v>802851</v>
      </c>
      <c r="H35" s="19">
        <v>802851</v>
      </c>
      <c r="I35" s="19">
        <v>802851</v>
      </c>
      <c r="J35" s="19">
        <v>802851</v>
      </c>
      <c r="K35" s="19">
        <v>802851</v>
      </c>
      <c r="L35" s="19">
        <v>802851</v>
      </c>
      <c r="M35" s="19">
        <v>802851</v>
      </c>
      <c r="N35" s="20">
        <v>802851</v>
      </c>
      <c r="O35" s="21">
        <v>9634212</v>
      </c>
      <c r="P35" s="19">
        <v>10266087</v>
      </c>
      <c r="Q35" s="22">
        <v>10944266</v>
      </c>
    </row>
    <row r="36" spans="1:17" ht="13.5">
      <c r="A36" s="3" t="s">
        <v>30</v>
      </c>
      <c r="B36" s="2"/>
      <c r="C36" s="19">
        <v>111783</v>
      </c>
      <c r="D36" s="19">
        <v>111783</v>
      </c>
      <c r="E36" s="19">
        <v>111783</v>
      </c>
      <c r="F36" s="19">
        <v>111783</v>
      </c>
      <c r="G36" s="19">
        <v>111783</v>
      </c>
      <c r="H36" s="19">
        <v>111764</v>
      </c>
      <c r="I36" s="19">
        <v>111783</v>
      </c>
      <c r="J36" s="19">
        <v>111783</v>
      </c>
      <c r="K36" s="19">
        <v>111783</v>
      </c>
      <c r="L36" s="19">
        <v>111783</v>
      </c>
      <c r="M36" s="19">
        <v>111783</v>
      </c>
      <c r="N36" s="20">
        <v>111783</v>
      </c>
      <c r="O36" s="21">
        <v>1341377</v>
      </c>
      <c r="P36" s="19">
        <v>1425384</v>
      </c>
      <c r="Q36" s="22">
        <v>1515191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721628</v>
      </c>
      <c r="D38" s="16">
        <f t="shared" si="7"/>
        <v>721628</v>
      </c>
      <c r="E38" s="16">
        <f>SUM(E39:E41)</f>
        <v>721628</v>
      </c>
      <c r="F38" s="16">
        <f>SUM(F39:F41)</f>
        <v>721628</v>
      </c>
      <c r="G38" s="16">
        <f>SUM(G39:G41)</f>
        <v>721628</v>
      </c>
      <c r="H38" s="16">
        <f>SUM(H39:H41)</f>
        <v>721608</v>
      </c>
      <c r="I38" s="16">
        <f t="shared" si="7"/>
        <v>721628</v>
      </c>
      <c r="J38" s="16">
        <f t="shared" si="7"/>
        <v>721628</v>
      </c>
      <c r="K38" s="16">
        <f t="shared" si="7"/>
        <v>721628</v>
      </c>
      <c r="L38" s="16">
        <f>SUM(L39:L41)</f>
        <v>721628</v>
      </c>
      <c r="M38" s="16">
        <f>SUM(M39:M41)</f>
        <v>721628</v>
      </c>
      <c r="N38" s="27">
        <f t="shared" si="7"/>
        <v>721628</v>
      </c>
      <c r="O38" s="28">
        <f t="shared" si="7"/>
        <v>8659516</v>
      </c>
      <c r="P38" s="16">
        <f t="shared" si="7"/>
        <v>9131549</v>
      </c>
      <c r="Q38" s="29">
        <f t="shared" si="7"/>
        <v>9718710</v>
      </c>
    </row>
    <row r="39" spans="1:17" ht="13.5">
      <c r="A39" s="3" t="s">
        <v>33</v>
      </c>
      <c r="B39" s="2"/>
      <c r="C39" s="19">
        <v>404363</v>
      </c>
      <c r="D39" s="19">
        <v>404363</v>
      </c>
      <c r="E39" s="19">
        <v>404363</v>
      </c>
      <c r="F39" s="19">
        <v>404363</v>
      </c>
      <c r="G39" s="19">
        <v>404363</v>
      </c>
      <c r="H39" s="19">
        <v>404359</v>
      </c>
      <c r="I39" s="19">
        <v>404363</v>
      </c>
      <c r="J39" s="19">
        <v>404363</v>
      </c>
      <c r="K39" s="19">
        <v>404363</v>
      </c>
      <c r="L39" s="19">
        <v>404363</v>
      </c>
      <c r="M39" s="19">
        <v>404363</v>
      </c>
      <c r="N39" s="20">
        <v>404363</v>
      </c>
      <c r="O39" s="21">
        <v>4852352</v>
      </c>
      <c r="P39" s="19">
        <v>5078426</v>
      </c>
      <c r="Q39" s="22">
        <v>5401944</v>
      </c>
    </row>
    <row r="40" spans="1:17" ht="13.5">
      <c r="A40" s="3" t="s">
        <v>34</v>
      </c>
      <c r="B40" s="2"/>
      <c r="C40" s="19">
        <v>317265</v>
      </c>
      <c r="D40" s="19">
        <v>317265</v>
      </c>
      <c r="E40" s="19">
        <v>317265</v>
      </c>
      <c r="F40" s="19">
        <v>317265</v>
      </c>
      <c r="G40" s="19">
        <v>317265</v>
      </c>
      <c r="H40" s="19">
        <v>317249</v>
      </c>
      <c r="I40" s="19">
        <v>317265</v>
      </c>
      <c r="J40" s="19">
        <v>317265</v>
      </c>
      <c r="K40" s="19">
        <v>317265</v>
      </c>
      <c r="L40" s="19">
        <v>317265</v>
      </c>
      <c r="M40" s="19">
        <v>317265</v>
      </c>
      <c r="N40" s="20">
        <v>317265</v>
      </c>
      <c r="O40" s="21">
        <v>3807164</v>
      </c>
      <c r="P40" s="19">
        <v>4053123</v>
      </c>
      <c r="Q40" s="22">
        <v>4316766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1532045</v>
      </c>
      <c r="D42" s="16">
        <f t="shared" si="8"/>
        <v>1532045</v>
      </c>
      <c r="E42" s="16">
        <f>SUM(E43:E46)</f>
        <v>1532045</v>
      </c>
      <c r="F42" s="16">
        <f>SUM(F43:F46)</f>
        <v>1532045</v>
      </c>
      <c r="G42" s="16">
        <f>SUM(G43:G46)</f>
        <v>1532045</v>
      </c>
      <c r="H42" s="16">
        <f>SUM(H43:H46)</f>
        <v>1532023</v>
      </c>
      <c r="I42" s="16">
        <f t="shared" si="8"/>
        <v>1532045</v>
      </c>
      <c r="J42" s="16">
        <f t="shared" si="8"/>
        <v>1532045</v>
      </c>
      <c r="K42" s="16">
        <f t="shared" si="8"/>
        <v>1532045</v>
      </c>
      <c r="L42" s="16">
        <f>SUM(L43:L46)</f>
        <v>1532045</v>
      </c>
      <c r="M42" s="16">
        <f>SUM(M43:M46)</f>
        <v>1532045</v>
      </c>
      <c r="N42" s="27">
        <f t="shared" si="8"/>
        <v>1532045</v>
      </c>
      <c r="O42" s="28">
        <f t="shared" si="8"/>
        <v>18384518</v>
      </c>
      <c r="P42" s="16">
        <f t="shared" si="8"/>
        <v>19519312</v>
      </c>
      <c r="Q42" s="29">
        <f t="shared" si="8"/>
        <v>20730891</v>
      </c>
    </row>
    <row r="43" spans="1:17" ht="13.5">
      <c r="A43" s="3" t="s">
        <v>37</v>
      </c>
      <c r="B43" s="2"/>
      <c r="C43" s="19">
        <v>417840</v>
      </c>
      <c r="D43" s="19">
        <v>417840</v>
      </c>
      <c r="E43" s="19">
        <v>417840</v>
      </c>
      <c r="F43" s="19">
        <v>417840</v>
      </c>
      <c r="G43" s="19">
        <v>417840</v>
      </c>
      <c r="H43" s="19">
        <v>417826</v>
      </c>
      <c r="I43" s="19">
        <v>417840</v>
      </c>
      <c r="J43" s="19">
        <v>417840</v>
      </c>
      <c r="K43" s="19">
        <v>417840</v>
      </c>
      <c r="L43" s="19">
        <v>417840</v>
      </c>
      <c r="M43" s="19">
        <v>417840</v>
      </c>
      <c r="N43" s="20">
        <v>417840</v>
      </c>
      <c r="O43" s="21">
        <v>5014066</v>
      </c>
      <c r="P43" s="19">
        <v>5295809</v>
      </c>
      <c r="Q43" s="22">
        <v>5593969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1114205</v>
      </c>
      <c r="D46" s="19">
        <v>1114205</v>
      </c>
      <c r="E46" s="19">
        <v>1114205</v>
      </c>
      <c r="F46" s="19">
        <v>1114205</v>
      </c>
      <c r="G46" s="19">
        <v>1114205</v>
      </c>
      <c r="H46" s="19">
        <v>1114197</v>
      </c>
      <c r="I46" s="19">
        <v>1114205</v>
      </c>
      <c r="J46" s="19">
        <v>1114205</v>
      </c>
      <c r="K46" s="19">
        <v>1114205</v>
      </c>
      <c r="L46" s="19">
        <v>1114205</v>
      </c>
      <c r="M46" s="19">
        <v>1114205</v>
      </c>
      <c r="N46" s="20">
        <v>1114205</v>
      </c>
      <c r="O46" s="21">
        <v>13370452</v>
      </c>
      <c r="P46" s="19">
        <v>14223503</v>
      </c>
      <c r="Q46" s="22">
        <v>15136922</v>
      </c>
    </row>
    <row r="47" spans="1:17" ht="13.5">
      <c r="A47" s="1" t="s">
        <v>41</v>
      </c>
      <c r="B47" s="4"/>
      <c r="C47" s="16">
        <v>385442</v>
      </c>
      <c r="D47" s="16">
        <v>385442</v>
      </c>
      <c r="E47" s="16">
        <v>385442</v>
      </c>
      <c r="F47" s="16">
        <v>385442</v>
      </c>
      <c r="G47" s="16">
        <v>385442</v>
      </c>
      <c r="H47" s="16">
        <v>385471</v>
      </c>
      <c r="I47" s="16">
        <v>385442</v>
      </c>
      <c r="J47" s="16">
        <v>385442</v>
      </c>
      <c r="K47" s="16">
        <v>385442</v>
      </c>
      <c r="L47" s="16">
        <v>385442</v>
      </c>
      <c r="M47" s="16">
        <v>385442</v>
      </c>
      <c r="N47" s="27">
        <v>385442</v>
      </c>
      <c r="O47" s="28">
        <v>4625333</v>
      </c>
      <c r="P47" s="16">
        <v>4920537</v>
      </c>
      <c r="Q47" s="29">
        <v>5236634</v>
      </c>
    </row>
    <row r="48" spans="1:17" ht="13.5">
      <c r="A48" s="5" t="s">
        <v>44</v>
      </c>
      <c r="B48" s="6"/>
      <c r="C48" s="41">
        <f aca="true" t="shared" si="9" ref="C48:Q48">+C28+C32+C38+C42+C47</f>
        <v>11007252</v>
      </c>
      <c r="D48" s="41">
        <f t="shared" si="9"/>
        <v>11007252</v>
      </c>
      <c r="E48" s="41">
        <f>+E28+E32+E38+E42+E47</f>
        <v>11007252</v>
      </c>
      <c r="F48" s="41">
        <f>+F28+F32+F38+F42+F47</f>
        <v>11007252</v>
      </c>
      <c r="G48" s="41">
        <f>+G28+G32+G38+G42+G47</f>
        <v>11007252</v>
      </c>
      <c r="H48" s="41">
        <f>+H28+H32+H38+H42+H47</f>
        <v>11007165</v>
      </c>
      <c r="I48" s="41">
        <f t="shared" si="9"/>
        <v>11007252</v>
      </c>
      <c r="J48" s="41">
        <f t="shared" si="9"/>
        <v>11007252</v>
      </c>
      <c r="K48" s="41">
        <f t="shared" si="9"/>
        <v>11007252</v>
      </c>
      <c r="L48" s="41">
        <f>+L28+L32+L38+L42+L47</f>
        <v>11007252</v>
      </c>
      <c r="M48" s="41">
        <f>+M28+M32+M38+M42+M47</f>
        <v>11007252</v>
      </c>
      <c r="N48" s="42">
        <f t="shared" si="9"/>
        <v>11007252</v>
      </c>
      <c r="O48" s="43">
        <f t="shared" si="9"/>
        <v>132086937</v>
      </c>
      <c r="P48" s="41">
        <f t="shared" si="9"/>
        <v>140147928</v>
      </c>
      <c r="Q48" s="44">
        <f t="shared" si="9"/>
        <v>148834685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3765317</v>
      </c>
      <c r="D49" s="45">
        <f t="shared" si="10"/>
        <v>3765317</v>
      </c>
      <c r="E49" s="45">
        <f t="shared" si="10"/>
        <v>3765317</v>
      </c>
      <c r="F49" s="45">
        <f t="shared" si="10"/>
        <v>3765317</v>
      </c>
      <c r="G49" s="45">
        <f t="shared" si="10"/>
        <v>3765317</v>
      </c>
      <c r="H49" s="45">
        <f t="shared" si="10"/>
        <v>3765389</v>
      </c>
      <c r="I49" s="45">
        <f t="shared" si="10"/>
        <v>3765317</v>
      </c>
      <c r="J49" s="45">
        <f t="shared" si="10"/>
        <v>3765317</v>
      </c>
      <c r="K49" s="45">
        <f t="shared" si="10"/>
        <v>3765317</v>
      </c>
      <c r="L49" s="45">
        <f>+L25-L48</f>
        <v>3765317</v>
      </c>
      <c r="M49" s="45">
        <f>+M25-M48</f>
        <v>3765317</v>
      </c>
      <c r="N49" s="46">
        <f t="shared" si="10"/>
        <v>3765317</v>
      </c>
      <c r="O49" s="47">
        <f t="shared" si="10"/>
        <v>45183876</v>
      </c>
      <c r="P49" s="45">
        <f t="shared" si="10"/>
        <v>47302549</v>
      </c>
      <c r="Q49" s="48">
        <f t="shared" si="10"/>
        <v>50151170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17733784</v>
      </c>
      <c r="D5" s="16">
        <f t="shared" si="0"/>
        <v>17733784</v>
      </c>
      <c r="E5" s="16">
        <f t="shared" si="0"/>
        <v>17733784</v>
      </c>
      <c r="F5" s="16">
        <f t="shared" si="0"/>
        <v>17733784</v>
      </c>
      <c r="G5" s="16">
        <f t="shared" si="0"/>
        <v>17733784</v>
      </c>
      <c r="H5" s="16">
        <f t="shared" si="0"/>
        <v>17733784</v>
      </c>
      <c r="I5" s="16">
        <f t="shared" si="0"/>
        <v>17733784</v>
      </c>
      <c r="J5" s="16">
        <f t="shared" si="0"/>
        <v>17733784</v>
      </c>
      <c r="K5" s="16">
        <f t="shared" si="0"/>
        <v>17733784</v>
      </c>
      <c r="L5" s="16">
        <f>SUM(L6:L8)</f>
        <v>17733784</v>
      </c>
      <c r="M5" s="16">
        <f>SUM(M6:M8)</f>
        <v>17733784</v>
      </c>
      <c r="N5" s="17">
        <f t="shared" si="0"/>
        <v>17733790</v>
      </c>
      <c r="O5" s="18">
        <f t="shared" si="0"/>
        <v>212805414</v>
      </c>
      <c r="P5" s="16">
        <f t="shared" si="0"/>
        <v>216327973</v>
      </c>
      <c r="Q5" s="17">
        <f t="shared" si="0"/>
        <v>222119129</v>
      </c>
    </row>
    <row r="6" spans="1:17" ht="13.5">
      <c r="A6" s="3" t="s">
        <v>23</v>
      </c>
      <c r="B6" s="2"/>
      <c r="C6" s="19">
        <v>3483461</v>
      </c>
      <c r="D6" s="19">
        <v>3483461</v>
      </c>
      <c r="E6" s="19">
        <v>3483461</v>
      </c>
      <c r="F6" s="19">
        <v>3483461</v>
      </c>
      <c r="G6" s="19">
        <v>3483461</v>
      </c>
      <c r="H6" s="19">
        <v>3483461</v>
      </c>
      <c r="I6" s="19">
        <v>3483461</v>
      </c>
      <c r="J6" s="19">
        <v>3483461</v>
      </c>
      <c r="K6" s="19">
        <v>3483461</v>
      </c>
      <c r="L6" s="19">
        <v>3483461</v>
      </c>
      <c r="M6" s="19">
        <v>3483461</v>
      </c>
      <c r="N6" s="20">
        <v>3483448</v>
      </c>
      <c r="O6" s="21">
        <v>41801519</v>
      </c>
      <c r="P6" s="19">
        <v>44407467</v>
      </c>
      <c r="Q6" s="22">
        <v>46996482</v>
      </c>
    </row>
    <row r="7" spans="1:17" ht="13.5">
      <c r="A7" s="3" t="s">
        <v>24</v>
      </c>
      <c r="B7" s="2"/>
      <c r="C7" s="23">
        <v>14023819</v>
      </c>
      <c r="D7" s="23">
        <v>14023819</v>
      </c>
      <c r="E7" s="23">
        <v>14023819</v>
      </c>
      <c r="F7" s="23">
        <v>14023819</v>
      </c>
      <c r="G7" s="23">
        <v>14023819</v>
      </c>
      <c r="H7" s="23">
        <v>14023819</v>
      </c>
      <c r="I7" s="23">
        <v>14023819</v>
      </c>
      <c r="J7" s="23">
        <v>14023819</v>
      </c>
      <c r="K7" s="23">
        <v>14023819</v>
      </c>
      <c r="L7" s="23">
        <v>14023819</v>
      </c>
      <c r="M7" s="23">
        <v>14023819</v>
      </c>
      <c r="N7" s="24">
        <v>14023838</v>
      </c>
      <c r="O7" s="25">
        <v>168285847</v>
      </c>
      <c r="P7" s="23">
        <v>168963515</v>
      </c>
      <c r="Q7" s="26">
        <v>171945536</v>
      </c>
    </row>
    <row r="8" spans="1:17" ht="13.5">
      <c r="A8" s="3" t="s">
        <v>25</v>
      </c>
      <c r="B8" s="2"/>
      <c r="C8" s="19">
        <v>226504</v>
      </c>
      <c r="D8" s="19">
        <v>226504</v>
      </c>
      <c r="E8" s="19">
        <v>226504</v>
      </c>
      <c r="F8" s="19">
        <v>226504</v>
      </c>
      <c r="G8" s="19">
        <v>226504</v>
      </c>
      <c r="H8" s="19">
        <v>226504</v>
      </c>
      <c r="I8" s="19">
        <v>226504</v>
      </c>
      <c r="J8" s="19">
        <v>226504</v>
      </c>
      <c r="K8" s="19">
        <v>226504</v>
      </c>
      <c r="L8" s="19">
        <v>226504</v>
      </c>
      <c r="M8" s="19">
        <v>226504</v>
      </c>
      <c r="N8" s="20">
        <v>226504</v>
      </c>
      <c r="O8" s="21">
        <v>2718048</v>
      </c>
      <c r="P8" s="19">
        <v>2956991</v>
      </c>
      <c r="Q8" s="22">
        <v>3177111</v>
      </c>
    </row>
    <row r="9" spans="1:17" ht="13.5">
      <c r="A9" s="1" t="s">
        <v>26</v>
      </c>
      <c r="B9" s="2"/>
      <c r="C9" s="16">
        <f aca="true" t="shared" si="1" ref="C9:Q9">SUM(C10:C14)</f>
        <v>2744920</v>
      </c>
      <c r="D9" s="16">
        <f t="shared" si="1"/>
        <v>2744911</v>
      </c>
      <c r="E9" s="16">
        <f t="shared" si="1"/>
        <v>2744911</v>
      </c>
      <c r="F9" s="16">
        <f t="shared" si="1"/>
        <v>2744911</v>
      </c>
      <c r="G9" s="16">
        <f t="shared" si="1"/>
        <v>2744911</v>
      </c>
      <c r="H9" s="16">
        <f t="shared" si="1"/>
        <v>2744911</v>
      </c>
      <c r="I9" s="16">
        <f t="shared" si="1"/>
        <v>2744911</v>
      </c>
      <c r="J9" s="16">
        <f t="shared" si="1"/>
        <v>2744911</v>
      </c>
      <c r="K9" s="16">
        <f t="shared" si="1"/>
        <v>2744911</v>
      </c>
      <c r="L9" s="16">
        <f>SUM(L10:L14)</f>
        <v>2744911</v>
      </c>
      <c r="M9" s="16">
        <f>SUM(M10:M14)</f>
        <v>2744911</v>
      </c>
      <c r="N9" s="27">
        <f t="shared" si="1"/>
        <v>2744909</v>
      </c>
      <c r="O9" s="28">
        <f t="shared" si="1"/>
        <v>32938939</v>
      </c>
      <c r="P9" s="16">
        <f t="shared" si="1"/>
        <v>35688854</v>
      </c>
      <c r="Q9" s="29">
        <f t="shared" si="1"/>
        <v>36109010</v>
      </c>
    </row>
    <row r="10" spans="1:17" ht="13.5">
      <c r="A10" s="3" t="s">
        <v>27</v>
      </c>
      <c r="B10" s="2"/>
      <c r="C10" s="19">
        <v>803282</v>
      </c>
      <c r="D10" s="19">
        <v>803282</v>
      </c>
      <c r="E10" s="19">
        <v>803282</v>
      </c>
      <c r="F10" s="19">
        <v>803282</v>
      </c>
      <c r="G10" s="19">
        <v>803282</v>
      </c>
      <c r="H10" s="19">
        <v>803282</v>
      </c>
      <c r="I10" s="19">
        <v>803282</v>
      </c>
      <c r="J10" s="19">
        <v>803282</v>
      </c>
      <c r="K10" s="19">
        <v>803282</v>
      </c>
      <c r="L10" s="19">
        <v>803282</v>
      </c>
      <c r="M10" s="19">
        <v>803282</v>
      </c>
      <c r="N10" s="20">
        <v>803281</v>
      </c>
      <c r="O10" s="21">
        <v>9639383</v>
      </c>
      <c r="P10" s="19">
        <v>10440196</v>
      </c>
      <c r="Q10" s="22">
        <v>11261826</v>
      </c>
    </row>
    <row r="11" spans="1:17" ht="13.5">
      <c r="A11" s="3" t="s">
        <v>28</v>
      </c>
      <c r="B11" s="2"/>
      <c r="C11" s="19">
        <v>259342</v>
      </c>
      <c r="D11" s="19">
        <v>259342</v>
      </c>
      <c r="E11" s="19">
        <v>259342</v>
      </c>
      <c r="F11" s="19">
        <v>259342</v>
      </c>
      <c r="G11" s="19">
        <v>259342</v>
      </c>
      <c r="H11" s="19">
        <v>259342</v>
      </c>
      <c r="I11" s="19">
        <v>259342</v>
      </c>
      <c r="J11" s="19">
        <v>259342</v>
      </c>
      <c r="K11" s="19">
        <v>259342</v>
      </c>
      <c r="L11" s="19">
        <v>259342</v>
      </c>
      <c r="M11" s="19">
        <v>259342</v>
      </c>
      <c r="N11" s="20">
        <v>259343</v>
      </c>
      <c r="O11" s="21">
        <v>3112105</v>
      </c>
      <c r="P11" s="19">
        <v>3363073</v>
      </c>
      <c r="Q11" s="22">
        <v>3612619</v>
      </c>
    </row>
    <row r="12" spans="1:17" ht="13.5">
      <c r="A12" s="3" t="s">
        <v>29</v>
      </c>
      <c r="B12" s="2"/>
      <c r="C12" s="19">
        <v>1682296</v>
      </c>
      <c r="D12" s="19">
        <v>1682287</v>
      </c>
      <c r="E12" s="19">
        <v>1682287</v>
      </c>
      <c r="F12" s="19">
        <v>1682287</v>
      </c>
      <c r="G12" s="19">
        <v>1682287</v>
      </c>
      <c r="H12" s="19">
        <v>1682287</v>
      </c>
      <c r="I12" s="19">
        <v>1682287</v>
      </c>
      <c r="J12" s="19">
        <v>1682287</v>
      </c>
      <c r="K12" s="19">
        <v>1682287</v>
      </c>
      <c r="L12" s="19">
        <v>1682287</v>
      </c>
      <c r="M12" s="19">
        <v>1682287</v>
      </c>
      <c r="N12" s="20">
        <v>1682285</v>
      </c>
      <c r="O12" s="21">
        <v>20187451</v>
      </c>
      <c r="P12" s="19">
        <v>21885585</v>
      </c>
      <c r="Q12" s="22">
        <v>21234565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9602045</v>
      </c>
      <c r="D15" s="16">
        <f t="shared" si="2"/>
        <v>9602045</v>
      </c>
      <c r="E15" s="16">
        <f t="shared" si="2"/>
        <v>9602045</v>
      </c>
      <c r="F15" s="16">
        <f t="shared" si="2"/>
        <v>9602045</v>
      </c>
      <c r="G15" s="16">
        <f t="shared" si="2"/>
        <v>9602045</v>
      </c>
      <c r="H15" s="16">
        <f t="shared" si="2"/>
        <v>9602045</v>
      </c>
      <c r="I15" s="16">
        <f t="shared" si="2"/>
        <v>9602045</v>
      </c>
      <c r="J15" s="16">
        <f t="shared" si="2"/>
        <v>9602045</v>
      </c>
      <c r="K15" s="16">
        <f t="shared" si="2"/>
        <v>9602045</v>
      </c>
      <c r="L15" s="16">
        <f>SUM(L16:L18)</f>
        <v>9602045</v>
      </c>
      <c r="M15" s="16">
        <f>SUM(M16:M18)</f>
        <v>9602045</v>
      </c>
      <c r="N15" s="27">
        <f t="shared" si="2"/>
        <v>9602035</v>
      </c>
      <c r="O15" s="28">
        <f t="shared" si="2"/>
        <v>115224530</v>
      </c>
      <c r="P15" s="16">
        <f t="shared" si="2"/>
        <v>104023170</v>
      </c>
      <c r="Q15" s="29">
        <f t="shared" si="2"/>
        <v>108257681</v>
      </c>
    </row>
    <row r="16" spans="1:17" ht="13.5">
      <c r="A16" s="3" t="s">
        <v>33</v>
      </c>
      <c r="B16" s="2"/>
      <c r="C16" s="19">
        <v>1899247</v>
      </c>
      <c r="D16" s="19">
        <v>1899247</v>
      </c>
      <c r="E16" s="19">
        <v>1899247</v>
      </c>
      <c r="F16" s="19">
        <v>1899247</v>
      </c>
      <c r="G16" s="19">
        <v>1899247</v>
      </c>
      <c r="H16" s="19">
        <v>1899247</v>
      </c>
      <c r="I16" s="19">
        <v>1899247</v>
      </c>
      <c r="J16" s="19">
        <v>1899247</v>
      </c>
      <c r="K16" s="19">
        <v>1899247</v>
      </c>
      <c r="L16" s="19">
        <v>1899247</v>
      </c>
      <c r="M16" s="19">
        <v>1899247</v>
      </c>
      <c r="N16" s="20">
        <v>1899243</v>
      </c>
      <c r="O16" s="21">
        <v>22790960</v>
      </c>
      <c r="P16" s="19">
        <v>24692300</v>
      </c>
      <c r="Q16" s="22">
        <v>23397548</v>
      </c>
    </row>
    <row r="17" spans="1:17" ht="13.5">
      <c r="A17" s="3" t="s">
        <v>34</v>
      </c>
      <c r="B17" s="2"/>
      <c r="C17" s="19">
        <v>7702798</v>
      </c>
      <c r="D17" s="19">
        <v>7702798</v>
      </c>
      <c r="E17" s="19">
        <v>7702798</v>
      </c>
      <c r="F17" s="19">
        <v>7702798</v>
      </c>
      <c r="G17" s="19">
        <v>7702798</v>
      </c>
      <c r="H17" s="19">
        <v>7702798</v>
      </c>
      <c r="I17" s="19">
        <v>7702798</v>
      </c>
      <c r="J17" s="19">
        <v>7702798</v>
      </c>
      <c r="K17" s="19">
        <v>7702798</v>
      </c>
      <c r="L17" s="19">
        <v>7702798</v>
      </c>
      <c r="M17" s="19">
        <v>7702798</v>
      </c>
      <c r="N17" s="20">
        <v>7702792</v>
      </c>
      <c r="O17" s="21">
        <v>92433570</v>
      </c>
      <c r="P17" s="19">
        <v>79330870</v>
      </c>
      <c r="Q17" s="22">
        <v>84860133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10294447</v>
      </c>
      <c r="D19" s="16">
        <f t="shared" si="3"/>
        <v>10294447</v>
      </c>
      <c r="E19" s="16">
        <f t="shared" si="3"/>
        <v>10294447</v>
      </c>
      <c r="F19" s="16">
        <f t="shared" si="3"/>
        <v>10294447</v>
      </c>
      <c r="G19" s="16">
        <f t="shared" si="3"/>
        <v>10294447</v>
      </c>
      <c r="H19" s="16">
        <f t="shared" si="3"/>
        <v>10294447</v>
      </c>
      <c r="I19" s="16">
        <f t="shared" si="3"/>
        <v>10294447</v>
      </c>
      <c r="J19" s="16">
        <f t="shared" si="3"/>
        <v>10294447</v>
      </c>
      <c r="K19" s="16">
        <f t="shared" si="3"/>
        <v>10294447</v>
      </c>
      <c r="L19" s="16">
        <f>SUM(L20:L23)</f>
        <v>10294447</v>
      </c>
      <c r="M19" s="16">
        <f>SUM(M20:M23)</f>
        <v>10294447</v>
      </c>
      <c r="N19" s="27">
        <f t="shared" si="3"/>
        <v>10294451</v>
      </c>
      <c r="O19" s="28">
        <f t="shared" si="3"/>
        <v>123533368</v>
      </c>
      <c r="P19" s="16">
        <f t="shared" si="3"/>
        <v>117982436</v>
      </c>
      <c r="Q19" s="29">
        <f t="shared" si="3"/>
        <v>130467957</v>
      </c>
    </row>
    <row r="20" spans="1:17" ht="13.5">
      <c r="A20" s="3" t="s">
        <v>37</v>
      </c>
      <c r="B20" s="2"/>
      <c r="C20" s="19">
        <v>8094379</v>
      </c>
      <c r="D20" s="19">
        <v>8094379</v>
      </c>
      <c r="E20" s="19">
        <v>8094379</v>
      </c>
      <c r="F20" s="19">
        <v>8094379</v>
      </c>
      <c r="G20" s="19">
        <v>8094379</v>
      </c>
      <c r="H20" s="19">
        <v>8094379</v>
      </c>
      <c r="I20" s="19">
        <v>8094379</v>
      </c>
      <c r="J20" s="19">
        <v>8094379</v>
      </c>
      <c r="K20" s="19">
        <v>8094379</v>
      </c>
      <c r="L20" s="19">
        <v>8094379</v>
      </c>
      <c r="M20" s="19">
        <v>8094379</v>
      </c>
      <c r="N20" s="20">
        <v>8094385</v>
      </c>
      <c r="O20" s="21">
        <v>97132554</v>
      </c>
      <c r="P20" s="19">
        <v>90333934</v>
      </c>
      <c r="Q20" s="22">
        <v>101923199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2200068</v>
      </c>
      <c r="D23" s="19">
        <v>2200068</v>
      </c>
      <c r="E23" s="19">
        <v>2200068</v>
      </c>
      <c r="F23" s="19">
        <v>2200068</v>
      </c>
      <c r="G23" s="19">
        <v>2200068</v>
      </c>
      <c r="H23" s="19">
        <v>2200068</v>
      </c>
      <c r="I23" s="19">
        <v>2200068</v>
      </c>
      <c r="J23" s="19">
        <v>2200068</v>
      </c>
      <c r="K23" s="19">
        <v>2200068</v>
      </c>
      <c r="L23" s="19">
        <v>2200068</v>
      </c>
      <c r="M23" s="19">
        <v>2200068</v>
      </c>
      <c r="N23" s="20">
        <v>2200066</v>
      </c>
      <c r="O23" s="21">
        <v>26400814</v>
      </c>
      <c r="P23" s="19">
        <v>27648502</v>
      </c>
      <c r="Q23" s="22">
        <v>28544758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40375196</v>
      </c>
      <c r="D25" s="41">
        <f t="shared" si="4"/>
        <v>40375187</v>
      </c>
      <c r="E25" s="41">
        <f t="shared" si="4"/>
        <v>40375187</v>
      </c>
      <c r="F25" s="41">
        <f t="shared" si="4"/>
        <v>40375187</v>
      </c>
      <c r="G25" s="41">
        <f t="shared" si="4"/>
        <v>40375187</v>
      </c>
      <c r="H25" s="41">
        <f t="shared" si="4"/>
        <v>40375187</v>
      </c>
      <c r="I25" s="41">
        <f t="shared" si="4"/>
        <v>40375187</v>
      </c>
      <c r="J25" s="41">
        <f t="shared" si="4"/>
        <v>40375187</v>
      </c>
      <c r="K25" s="41">
        <f t="shared" si="4"/>
        <v>40375187</v>
      </c>
      <c r="L25" s="41">
        <f>+L5+L9+L15+L19+L24</f>
        <v>40375187</v>
      </c>
      <c r="M25" s="41">
        <f>+M5+M9+M15+M19+M24</f>
        <v>40375187</v>
      </c>
      <c r="N25" s="42">
        <f t="shared" si="4"/>
        <v>40375185</v>
      </c>
      <c r="O25" s="43">
        <f t="shared" si="4"/>
        <v>484502251</v>
      </c>
      <c r="P25" s="41">
        <f t="shared" si="4"/>
        <v>474022433</v>
      </c>
      <c r="Q25" s="44">
        <f t="shared" si="4"/>
        <v>496953777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14828126</v>
      </c>
      <c r="D28" s="16">
        <f t="shared" si="5"/>
        <v>14828100</v>
      </c>
      <c r="E28" s="16">
        <f>SUM(E29:E31)</f>
        <v>14828100</v>
      </c>
      <c r="F28" s="16">
        <f>SUM(F29:F31)</f>
        <v>14828100</v>
      </c>
      <c r="G28" s="16">
        <f>SUM(G29:G31)</f>
        <v>14828100</v>
      </c>
      <c r="H28" s="16">
        <f>SUM(H29:H31)</f>
        <v>14828100</v>
      </c>
      <c r="I28" s="16">
        <f t="shared" si="5"/>
        <v>14828100</v>
      </c>
      <c r="J28" s="16">
        <f t="shared" si="5"/>
        <v>14828100</v>
      </c>
      <c r="K28" s="16">
        <f t="shared" si="5"/>
        <v>14828100</v>
      </c>
      <c r="L28" s="16">
        <f>SUM(L29:L31)</f>
        <v>14828100</v>
      </c>
      <c r="M28" s="16">
        <f>SUM(M29:M31)</f>
        <v>14828100</v>
      </c>
      <c r="N28" s="17">
        <f t="shared" si="5"/>
        <v>14828010</v>
      </c>
      <c r="O28" s="18">
        <f t="shared" si="5"/>
        <v>177937136</v>
      </c>
      <c r="P28" s="16">
        <f t="shared" si="5"/>
        <v>183818123</v>
      </c>
      <c r="Q28" s="17">
        <f t="shared" si="5"/>
        <v>194369023</v>
      </c>
    </row>
    <row r="29" spans="1:17" ht="13.5">
      <c r="A29" s="3" t="s">
        <v>23</v>
      </c>
      <c r="B29" s="2"/>
      <c r="C29" s="19">
        <v>3483476</v>
      </c>
      <c r="D29" s="19">
        <v>3483462</v>
      </c>
      <c r="E29" s="19">
        <v>3483462</v>
      </c>
      <c r="F29" s="19">
        <v>3483462</v>
      </c>
      <c r="G29" s="19">
        <v>3483462</v>
      </c>
      <c r="H29" s="19">
        <v>3483462</v>
      </c>
      <c r="I29" s="19">
        <v>3483462</v>
      </c>
      <c r="J29" s="19">
        <v>3483462</v>
      </c>
      <c r="K29" s="19">
        <v>3483462</v>
      </c>
      <c r="L29" s="19">
        <v>3483462</v>
      </c>
      <c r="M29" s="19">
        <v>3483462</v>
      </c>
      <c r="N29" s="20">
        <v>3483420</v>
      </c>
      <c r="O29" s="21">
        <v>41801516</v>
      </c>
      <c r="P29" s="19">
        <v>44407464</v>
      </c>
      <c r="Q29" s="22">
        <v>46996480</v>
      </c>
    </row>
    <row r="30" spans="1:17" ht="13.5">
      <c r="A30" s="3" t="s">
        <v>24</v>
      </c>
      <c r="B30" s="2"/>
      <c r="C30" s="23">
        <v>11118146</v>
      </c>
      <c r="D30" s="23">
        <v>11118134</v>
      </c>
      <c r="E30" s="23">
        <v>11118134</v>
      </c>
      <c r="F30" s="23">
        <v>11118134</v>
      </c>
      <c r="G30" s="23">
        <v>11118134</v>
      </c>
      <c r="H30" s="23">
        <v>11118134</v>
      </c>
      <c r="I30" s="23">
        <v>11118134</v>
      </c>
      <c r="J30" s="23">
        <v>11118134</v>
      </c>
      <c r="K30" s="23">
        <v>11118134</v>
      </c>
      <c r="L30" s="23">
        <v>11118134</v>
      </c>
      <c r="M30" s="23">
        <v>11118134</v>
      </c>
      <c r="N30" s="24">
        <v>11118087</v>
      </c>
      <c r="O30" s="25">
        <v>133417573</v>
      </c>
      <c r="P30" s="23">
        <v>136453668</v>
      </c>
      <c r="Q30" s="26">
        <v>144195433</v>
      </c>
    </row>
    <row r="31" spans="1:17" ht="13.5">
      <c r="A31" s="3" t="s">
        <v>25</v>
      </c>
      <c r="B31" s="2"/>
      <c r="C31" s="19">
        <v>226504</v>
      </c>
      <c r="D31" s="19">
        <v>226504</v>
      </c>
      <c r="E31" s="19">
        <v>226504</v>
      </c>
      <c r="F31" s="19">
        <v>226504</v>
      </c>
      <c r="G31" s="19">
        <v>226504</v>
      </c>
      <c r="H31" s="19">
        <v>226504</v>
      </c>
      <c r="I31" s="19">
        <v>226504</v>
      </c>
      <c r="J31" s="19">
        <v>226504</v>
      </c>
      <c r="K31" s="19">
        <v>226504</v>
      </c>
      <c r="L31" s="19">
        <v>226504</v>
      </c>
      <c r="M31" s="19">
        <v>226504</v>
      </c>
      <c r="N31" s="20">
        <v>226503</v>
      </c>
      <c r="O31" s="21">
        <v>2718047</v>
      </c>
      <c r="P31" s="19">
        <v>2956991</v>
      </c>
      <c r="Q31" s="22">
        <v>3177110</v>
      </c>
    </row>
    <row r="32" spans="1:17" ht="13.5">
      <c r="A32" s="1" t="s">
        <v>26</v>
      </c>
      <c r="B32" s="2"/>
      <c r="C32" s="16">
        <f aca="true" t="shared" si="6" ref="C32:Q32">SUM(C33:C37)</f>
        <v>3062398</v>
      </c>
      <c r="D32" s="16">
        <f t="shared" si="6"/>
        <v>3062228</v>
      </c>
      <c r="E32" s="16">
        <f>SUM(E33:E37)</f>
        <v>3062228</v>
      </c>
      <c r="F32" s="16">
        <f>SUM(F33:F37)</f>
        <v>3062228</v>
      </c>
      <c r="G32" s="16">
        <f>SUM(G33:G37)</f>
        <v>3062228</v>
      </c>
      <c r="H32" s="16">
        <f>SUM(H33:H37)</f>
        <v>3062228</v>
      </c>
      <c r="I32" s="16">
        <f t="shared" si="6"/>
        <v>3062228</v>
      </c>
      <c r="J32" s="16">
        <f t="shared" si="6"/>
        <v>3062228</v>
      </c>
      <c r="K32" s="16">
        <f t="shared" si="6"/>
        <v>3062228</v>
      </c>
      <c r="L32" s="16">
        <f>SUM(L33:L37)</f>
        <v>3062228</v>
      </c>
      <c r="M32" s="16">
        <f>SUM(M33:M37)</f>
        <v>3062228</v>
      </c>
      <c r="N32" s="27">
        <f t="shared" si="6"/>
        <v>3062200</v>
      </c>
      <c r="O32" s="28">
        <f t="shared" si="6"/>
        <v>36746878</v>
      </c>
      <c r="P32" s="16">
        <f t="shared" si="6"/>
        <v>39717649</v>
      </c>
      <c r="Q32" s="29">
        <f t="shared" si="6"/>
        <v>42853664</v>
      </c>
    </row>
    <row r="33" spans="1:17" ht="13.5">
      <c r="A33" s="3" t="s">
        <v>27</v>
      </c>
      <c r="B33" s="2"/>
      <c r="C33" s="19">
        <v>803314</v>
      </c>
      <c r="D33" s="19">
        <v>803280</v>
      </c>
      <c r="E33" s="19">
        <v>803280</v>
      </c>
      <c r="F33" s="19">
        <v>803280</v>
      </c>
      <c r="G33" s="19">
        <v>803280</v>
      </c>
      <c r="H33" s="19">
        <v>803280</v>
      </c>
      <c r="I33" s="19">
        <v>803280</v>
      </c>
      <c r="J33" s="19">
        <v>803280</v>
      </c>
      <c r="K33" s="19">
        <v>803280</v>
      </c>
      <c r="L33" s="19">
        <v>803280</v>
      </c>
      <c r="M33" s="19">
        <v>803280</v>
      </c>
      <c r="N33" s="20">
        <v>803269</v>
      </c>
      <c r="O33" s="21">
        <v>9639383</v>
      </c>
      <c r="P33" s="19">
        <v>10440194</v>
      </c>
      <c r="Q33" s="22">
        <v>11261825</v>
      </c>
    </row>
    <row r="34" spans="1:17" ht="13.5">
      <c r="A34" s="3" t="s">
        <v>28</v>
      </c>
      <c r="B34" s="2"/>
      <c r="C34" s="19">
        <v>259376</v>
      </c>
      <c r="D34" s="19">
        <v>259339</v>
      </c>
      <c r="E34" s="19">
        <v>259339</v>
      </c>
      <c r="F34" s="19">
        <v>259339</v>
      </c>
      <c r="G34" s="19">
        <v>259339</v>
      </c>
      <c r="H34" s="19">
        <v>259339</v>
      </c>
      <c r="I34" s="19">
        <v>259339</v>
      </c>
      <c r="J34" s="19">
        <v>259339</v>
      </c>
      <c r="K34" s="19">
        <v>259339</v>
      </c>
      <c r="L34" s="19">
        <v>259339</v>
      </c>
      <c r="M34" s="19">
        <v>259339</v>
      </c>
      <c r="N34" s="20">
        <v>259339</v>
      </c>
      <c r="O34" s="21">
        <v>3112105</v>
      </c>
      <c r="P34" s="19">
        <v>3362773</v>
      </c>
      <c r="Q34" s="22">
        <v>3612619</v>
      </c>
    </row>
    <row r="35" spans="1:17" ht="13.5">
      <c r="A35" s="3" t="s">
        <v>29</v>
      </c>
      <c r="B35" s="2"/>
      <c r="C35" s="19">
        <v>1999708</v>
      </c>
      <c r="D35" s="19">
        <v>1999609</v>
      </c>
      <c r="E35" s="19">
        <v>1999609</v>
      </c>
      <c r="F35" s="19">
        <v>1999609</v>
      </c>
      <c r="G35" s="19">
        <v>1999609</v>
      </c>
      <c r="H35" s="19">
        <v>1999609</v>
      </c>
      <c r="I35" s="19">
        <v>1999609</v>
      </c>
      <c r="J35" s="19">
        <v>1999609</v>
      </c>
      <c r="K35" s="19">
        <v>1999609</v>
      </c>
      <c r="L35" s="19">
        <v>1999609</v>
      </c>
      <c r="M35" s="19">
        <v>1999609</v>
      </c>
      <c r="N35" s="20">
        <v>1999592</v>
      </c>
      <c r="O35" s="21">
        <v>23995390</v>
      </c>
      <c r="P35" s="19">
        <v>25914682</v>
      </c>
      <c r="Q35" s="22">
        <v>27979220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4928811</v>
      </c>
      <c r="D38" s="16">
        <f t="shared" si="7"/>
        <v>4928773</v>
      </c>
      <c r="E38" s="16">
        <f>SUM(E39:E41)</f>
        <v>4928773</v>
      </c>
      <c r="F38" s="16">
        <f>SUM(F39:F41)</f>
        <v>4928773</v>
      </c>
      <c r="G38" s="16">
        <f>SUM(G39:G41)</f>
        <v>4928773</v>
      </c>
      <c r="H38" s="16">
        <f>SUM(H39:H41)</f>
        <v>4928773</v>
      </c>
      <c r="I38" s="16">
        <f t="shared" si="7"/>
        <v>4928773</v>
      </c>
      <c r="J38" s="16">
        <f t="shared" si="7"/>
        <v>4928773</v>
      </c>
      <c r="K38" s="16">
        <f t="shared" si="7"/>
        <v>4928773</v>
      </c>
      <c r="L38" s="16">
        <f>SUM(L39:L41)</f>
        <v>4928773</v>
      </c>
      <c r="M38" s="16">
        <f>SUM(M39:M41)</f>
        <v>4928773</v>
      </c>
      <c r="N38" s="27">
        <f t="shared" si="7"/>
        <v>4928702</v>
      </c>
      <c r="O38" s="28">
        <f t="shared" si="7"/>
        <v>59145243</v>
      </c>
      <c r="P38" s="16">
        <f t="shared" si="7"/>
        <v>60660400</v>
      </c>
      <c r="Q38" s="29">
        <f t="shared" si="7"/>
        <v>64821284</v>
      </c>
    </row>
    <row r="39" spans="1:17" ht="13.5">
      <c r="A39" s="3" t="s">
        <v>33</v>
      </c>
      <c r="B39" s="2"/>
      <c r="C39" s="19">
        <v>1899259</v>
      </c>
      <c r="D39" s="19">
        <v>1899249</v>
      </c>
      <c r="E39" s="19">
        <v>1899249</v>
      </c>
      <c r="F39" s="19">
        <v>1899249</v>
      </c>
      <c r="G39" s="19">
        <v>1899249</v>
      </c>
      <c r="H39" s="19">
        <v>1899249</v>
      </c>
      <c r="I39" s="19">
        <v>1899249</v>
      </c>
      <c r="J39" s="19">
        <v>1899249</v>
      </c>
      <c r="K39" s="19">
        <v>1899249</v>
      </c>
      <c r="L39" s="19">
        <v>1899249</v>
      </c>
      <c r="M39" s="19">
        <v>1899249</v>
      </c>
      <c r="N39" s="20">
        <v>1899213</v>
      </c>
      <c r="O39" s="21">
        <v>22790962</v>
      </c>
      <c r="P39" s="19">
        <v>24692298</v>
      </c>
      <c r="Q39" s="22">
        <v>26197548</v>
      </c>
    </row>
    <row r="40" spans="1:17" ht="13.5">
      <c r="A40" s="3" t="s">
        <v>34</v>
      </c>
      <c r="B40" s="2"/>
      <c r="C40" s="19">
        <v>3029552</v>
      </c>
      <c r="D40" s="19">
        <v>3029524</v>
      </c>
      <c r="E40" s="19">
        <v>3029524</v>
      </c>
      <c r="F40" s="19">
        <v>3029524</v>
      </c>
      <c r="G40" s="19">
        <v>3029524</v>
      </c>
      <c r="H40" s="19">
        <v>3029524</v>
      </c>
      <c r="I40" s="19">
        <v>3029524</v>
      </c>
      <c r="J40" s="19">
        <v>3029524</v>
      </c>
      <c r="K40" s="19">
        <v>3029524</v>
      </c>
      <c r="L40" s="19">
        <v>3029524</v>
      </c>
      <c r="M40" s="19">
        <v>3029524</v>
      </c>
      <c r="N40" s="20">
        <v>3029489</v>
      </c>
      <c r="O40" s="21">
        <v>36354281</v>
      </c>
      <c r="P40" s="19">
        <v>35968102</v>
      </c>
      <c r="Q40" s="22">
        <v>38623736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10190415</v>
      </c>
      <c r="D42" s="16">
        <f t="shared" si="8"/>
        <v>10190388</v>
      </c>
      <c r="E42" s="16">
        <f>SUM(E43:E46)</f>
        <v>10190388</v>
      </c>
      <c r="F42" s="16">
        <f>SUM(F43:F46)</f>
        <v>10190388</v>
      </c>
      <c r="G42" s="16">
        <f>SUM(G43:G46)</f>
        <v>10190388</v>
      </c>
      <c r="H42" s="16">
        <f>SUM(H43:H46)</f>
        <v>10190388</v>
      </c>
      <c r="I42" s="16">
        <f t="shared" si="8"/>
        <v>10190388</v>
      </c>
      <c r="J42" s="16">
        <f t="shared" si="8"/>
        <v>10190388</v>
      </c>
      <c r="K42" s="16">
        <f t="shared" si="8"/>
        <v>10190388</v>
      </c>
      <c r="L42" s="16">
        <f>SUM(L43:L46)</f>
        <v>10190388</v>
      </c>
      <c r="M42" s="16">
        <f>SUM(M43:M46)</f>
        <v>10190388</v>
      </c>
      <c r="N42" s="27">
        <f t="shared" si="8"/>
        <v>10190389</v>
      </c>
      <c r="O42" s="28">
        <f t="shared" si="8"/>
        <v>122284684</v>
      </c>
      <c r="P42" s="16">
        <f t="shared" si="8"/>
        <v>128267811</v>
      </c>
      <c r="Q42" s="29">
        <f t="shared" si="8"/>
        <v>133295190</v>
      </c>
    </row>
    <row r="43" spans="1:17" ht="13.5">
      <c r="A43" s="3" t="s">
        <v>37</v>
      </c>
      <c r="B43" s="2"/>
      <c r="C43" s="19">
        <v>7990333</v>
      </c>
      <c r="D43" s="19">
        <v>7990322</v>
      </c>
      <c r="E43" s="19">
        <v>7990322</v>
      </c>
      <c r="F43" s="19">
        <v>7990322</v>
      </c>
      <c r="G43" s="19">
        <v>7990322</v>
      </c>
      <c r="H43" s="19">
        <v>7990322</v>
      </c>
      <c r="I43" s="19">
        <v>7990322</v>
      </c>
      <c r="J43" s="19">
        <v>7990322</v>
      </c>
      <c r="K43" s="19">
        <v>7990322</v>
      </c>
      <c r="L43" s="19">
        <v>7990322</v>
      </c>
      <c r="M43" s="19">
        <v>7990322</v>
      </c>
      <c r="N43" s="20">
        <v>7990317</v>
      </c>
      <c r="O43" s="21">
        <v>95883870</v>
      </c>
      <c r="P43" s="19">
        <v>100619308</v>
      </c>
      <c r="Q43" s="22">
        <v>104750434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2200082</v>
      </c>
      <c r="D46" s="19">
        <v>2200066</v>
      </c>
      <c r="E46" s="19">
        <v>2200066</v>
      </c>
      <c r="F46" s="19">
        <v>2200066</v>
      </c>
      <c r="G46" s="19">
        <v>2200066</v>
      </c>
      <c r="H46" s="19">
        <v>2200066</v>
      </c>
      <c r="I46" s="19">
        <v>2200066</v>
      </c>
      <c r="J46" s="19">
        <v>2200066</v>
      </c>
      <c r="K46" s="19">
        <v>2200066</v>
      </c>
      <c r="L46" s="19">
        <v>2200066</v>
      </c>
      <c r="M46" s="19">
        <v>2200066</v>
      </c>
      <c r="N46" s="20">
        <v>2200072</v>
      </c>
      <c r="O46" s="21">
        <v>26400814</v>
      </c>
      <c r="P46" s="19">
        <v>27648503</v>
      </c>
      <c r="Q46" s="22">
        <v>28544756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33009750</v>
      </c>
      <c r="D48" s="41">
        <f t="shared" si="9"/>
        <v>33009489</v>
      </c>
      <c r="E48" s="41">
        <f>+E28+E32+E38+E42+E47</f>
        <v>33009489</v>
      </c>
      <c r="F48" s="41">
        <f>+F28+F32+F38+F42+F47</f>
        <v>33009489</v>
      </c>
      <c r="G48" s="41">
        <f>+G28+G32+G38+G42+G47</f>
        <v>33009489</v>
      </c>
      <c r="H48" s="41">
        <f>+H28+H32+H38+H42+H47</f>
        <v>33009489</v>
      </c>
      <c r="I48" s="41">
        <f t="shared" si="9"/>
        <v>33009489</v>
      </c>
      <c r="J48" s="41">
        <f t="shared" si="9"/>
        <v>33009489</v>
      </c>
      <c r="K48" s="41">
        <f t="shared" si="9"/>
        <v>33009489</v>
      </c>
      <c r="L48" s="41">
        <f>+L28+L32+L38+L42+L47</f>
        <v>33009489</v>
      </c>
      <c r="M48" s="41">
        <f>+M28+M32+M38+M42+M47</f>
        <v>33009489</v>
      </c>
      <c r="N48" s="42">
        <f t="shared" si="9"/>
        <v>33009301</v>
      </c>
      <c r="O48" s="43">
        <f t="shared" si="9"/>
        <v>396113941</v>
      </c>
      <c r="P48" s="41">
        <f t="shared" si="9"/>
        <v>412463983</v>
      </c>
      <c r="Q48" s="44">
        <f t="shared" si="9"/>
        <v>435339161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7365446</v>
      </c>
      <c r="D49" s="45">
        <f t="shared" si="10"/>
        <v>7365698</v>
      </c>
      <c r="E49" s="45">
        <f t="shared" si="10"/>
        <v>7365698</v>
      </c>
      <c r="F49" s="45">
        <f t="shared" si="10"/>
        <v>7365698</v>
      </c>
      <c r="G49" s="45">
        <f t="shared" si="10"/>
        <v>7365698</v>
      </c>
      <c r="H49" s="45">
        <f t="shared" si="10"/>
        <v>7365698</v>
      </c>
      <c r="I49" s="45">
        <f t="shared" si="10"/>
        <v>7365698</v>
      </c>
      <c r="J49" s="45">
        <f t="shared" si="10"/>
        <v>7365698</v>
      </c>
      <c r="K49" s="45">
        <f t="shared" si="10"/>
        <v>7365698</v>
      </c>
      <c r="L49" s="45">
        <f>+L25-L48</f>
        <v>7365698</v>
      </c>
      <c r="M49" s="45">
        <f>+M25-M48</f>
        <v>7365698</v>
      </c>
      <c r="N49" s="46">
        <f t="shared" si="10"/>
        <v>7365884</v>
      </c>
      <c r="O49" s="47">
        <f t="shared" si="10"/>
        <v>88388310</v>
      </c>
      <c r="P49" s="45">
        <f t="shared" si="10"/>
        <v>61558450</v>
      </c>
      <c r="Q49" s="48">
        <f t="shared" si="10"/>
        <v>61614616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23523569</v>
      </c>
      <c r="D5" s="16">
        <f t="shared" si="0"/>
        <v>23523569</v>
      </c>
      <c r="E5" s="16">
        <f t="shared" si="0"/>
        <v>23523569</v>
      </c>
      <c r="F5" s="16">
        <f t="shared" si="0"/>
        <v>23523569</v>
      </c>
      <c r="G5" s="16">
        <f t="shared" si="0"/>
        <v>23523569</v>
      </c>
      <c r="H5" s="16">
        <f t="shared" si="0"/>
        <v>23523569</v>
      </c>
      <c r="I5" s="16">
        <f t="shared" si="0"/>
        <v>23523569</v>
      </c>
      <c r="J5" s="16">
        <f t="shared" si="0"/>
        <v>23523569</v>
      </c>
      <c r="K5" s="16">
        <f t="shared" si="0"/>
        <v>23523569</v>
      </c>
      <c r="L5" s="16">
        <f>SUM(L6:L8)</f>
        <v>23523569</v>
      </c>
      <c r="M5" s="16">
        <f>SUM(M6:M8)</f>
        <v>23523569</v>
      </c>
      <c r="N5" s="17">
        <f t="shared" si="0"/>
        <v>23523569</v>
      </c>
      <c r="O5" s="18">
        <f t="shared" si="0"/>
        <v>282282828</v>
      </c>
      <c r="P5" s="16">
        <f t="shared" si="0"/>
        <v>301528792</v>
      </c>
      <c r="Q5" s="17">
        <f t="shared" si="0"/>
        <v>315083292</v>
      </c>
    </row>
    <row r="6" spans="1:17" ht="13.5">
      <c r="A6" s="3" t="s">
        <v>23</v>
      </c>
      <c r="B6" s="2"/>
      <c r="C6" s="19">
        <v>1314574</v>
      </c>
      <c r="D6" s="19">
        <v>1314574</v>
      </c>
      <c r="E6" s="19">
        <v>1314574</v>
      </c>
      <c r="F6" s="19">
        <v>1314574</v>
      </c>
      <c r="G6" s="19">
        <v>1314574</v>
      </c>
      <c r="H6" s="19">
        <v>1314574</v>
      </c>
      <c r="I6" s="19">
        <v>1314574</v>
      </c>
      <c r="J6" s="19">
        <v>1314574</v>
      </c>
      <c r="K6" s="19">
        <v>1314574</v>
      </c>
      <c r="L6" s="19">
        <v>1314574</v>
      </c>
      <c r="M6" s="19">
        <v>1314574</v>
      </c>
      <c r="N6" s="20">
        <v>1314574</v>
      </c>
      <c r="O6" s="21">
        <v>15774888</v>
      </c>
      <c r="P6" s="19">
        <v>16976304</v>
      </c>
      <c r="Q6" s="22">
        <v>17475340</v>
      </c>
    </row>
    <row r="7" spans="1:17" ht="13.5">
      <c r="A7" s="3" t="s">
        <v>24</v>
      </c>
      <c r="B7" s="2"/>
      <c r="C7" s="23">
        <v>22208995</v>
      </c>
      <c r="D7" s="23">
        <v>22208995</v>
      </c>
      <c r="E7" s="23">
        <v>22208995</v>
      </c>
      <c r="F7" s="23">
        <v>22208995</v>
      </c>
      <c r="G7" s="23">
        <v>22208995</v>
      </c>
      <c r="H7" s="23">
        <v>22208995</v>
      </c>
      <c r="I7" s="23">
        <v>22208995</v>
      </c>
      <c r="J7" s="23">
        <v>22208995</v>
      </c>
      <c r="K7" s="23">
        <v>22208995</v>
      </c>
      <c r="L7" s="23">
        <v>22208995</v>
      </c>
      <c r="M7" s="23">
        <v>22208995</v>
      </c>
      <c r="N7" s="24">
        <v>22208995</v>
      </c>
      <c r="O7" s="25">
        <v>266507940</v>
      </c>
      <c r="P7" s="23">
        <v>284552488</v>
      </c>
      <c r="Q7" s="26">
        <v>297607952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8406572</v>
      </c>
      <c r="D9" s="16">
        <f t="shared" si="1"/>
        <v>8406572</v>
      </c>
      <c r="E9" s="16">
        <f t="shared" si="1"/>
        <v>8406572</v>
      </c>
      <c r="F9" s="16">
        <f t="shared" si="1"/>
        <v>8406572</v>
      </c>
      <c r="G9" s="16">
        <f t="shared" si="1"/>
        <v>8406572</v>
      </c>
      <c r="H9" s="16">
        <f t="shared" si="1"/>
        <v>8406572</v>
      </c>
      <c r="I9" s="16">
        <f t="shared" si="1"/>
        <v>8406572</v>
      </c>
      <c r="J9" s="16">
        <f t="shared" si="1"/>
        <v>8406572</v>
      </c>
      <c r="K9" s="16">
        <f t="shared" si="1"/>
        <v>8406572</v>
      </c>
      <c r="L9" s="16">
        <f>SUM(L10:L14)</f>
        <v>8406572</v>
      </c>
      <c r="M9" s="16">
        <f>SUM(M10:M14)</f>
        <v>8406572</v>
      </c>
      <c r="N9" s="27">
        <f t="shared" si="1"/>
        <v>8406572</v>
      </c>
      <c r="O9" s="28">
        <f t="shared" si="1"/>
        <v>100878864</v>
      </c>
      <c r="P9" s="16">
        <f t="shared" si="1"/>
        <v>108398868</v>
      </c>
      <c r="Q9" s="29">
        <f t="shared" si="1"/>
        <v>115220108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519133</v>
      </c>
      <c r="D12" s="19">
        <v>519133</v>
      </c>
      <c r="E12" s="19">
        <v>519133</v>
      </c>
      <c r="F12" s="19">
        <v>519133</v>
      </c>
      <c r="G12" s="19">
        <v>519133</v>
      </c>
      <c r="H12" s="19">
        <v>519133</v>
      </c>
      <c r="I12" s="19">
        <v>519133</v>
      </c>
      <c r="J12" s="19">
        <v>519133</v>
      </c>
      <c r="K12" s="19">
        <v>519133</v>
      </c>
      <c r="L12" s="19">
        <v>519133</v>
      </c>
      <c r="M12" s="19">
        <v>519133</v>
      </c>
      <c r="N12" s="20">
        <v>519133</v>
      </c>
      <c r="O12" s="21">
        <v>6229596</v>
      </c>
      <c r="P12" s="19">
        <v>6541080</v>
      </c>
      <c r="Q12" s="22">
        <v>6768128</v>
      </c>
    </row>
    <row r="13" spans="1:17" ht="13.5">
      <c r="A13" s="3" t="s">
        <v>30</v>
      </c>
      <c r="B13" s="2"/>
      <c r="C13" s="19">
        <v>1643217</v>
      </c>
      <c r="D13" s="19">
        <v>1643217</v>
      </c>
      <c r="E13" s="19">
        <v>1643217</v>
      </c>
      <c r="F13" s="19">
        <v>1643217</v>
      </c>
      <c r="G13" s="19">
        <v>1643217</v>
      </c>
      <c r="H13" s="19">
        <v>1643217</v>
      </c>
      <c r="I13" s="19">
        <v>1643217</v>
      </c>
      <c r="J13" s="19">
        <v>1643217</v>
      </c>
      <c r="K13" s="19">
        <v>1643217</v>
      </c>
      <c r="L13" s="19">
        <v>1643217</v>
      </c>
      <c r="M13" s="19">
        <v>1643217</v>
      </c>
      <c r="N13" s="20">
        <v>1643217</v>
      </c>
      <c r="O13" s="21">
        <v>19718604</v>
      </c>
      <c r="P13" s="19">
        <v>21220380</v>
      </c>
      <c r="Q13" s="22">
        <v>22844160</v>
      </c>
    </row>
    <row r="14" spans="1:17" ht="13.5">
      <c r="A14" s="3" t="s">
        <v>31</v>
      </c>
      <c r="B14" s="2"/>
      <c r="C14" s="23">
        <v>6244222</v>
      </c>
      <c r="D14" s="23">
        <v>6244222</v>
      </c>
      <c r="E14" s="23">
        <v>6244222</v>
      </c>
      <c r="F14" s="23">
        <v>6244222</v>
      </c>
      <c r="G14" s="23">
        <v>6244222</v>
      </c>
      <c r="H14" s="23">
        <v>6244222</v>
      </c>
      <c r="I14" s="23">
        <v>6244222</v>
      </c>
      <c r="J14" s="23">
        <v>6244222</v>
      </c>
      <c r="K14" s="23">
        <v>6244222</v>
      </c>
      <c r="L14" s="23">
        <v>6244222</v>
      </c>
      <c r="M14" s="23">
        <v>6244222</v>
      </c>
      <c r="N14" s="24">
        <v>6244222</v>
      </c>
      <c r="O14" s="25">
        <v>74930664</v>
      </c>
      <c r="P14" s="23">
        <v>80637408</v>
      </c>
      <c r="Q14" s="26">
        <v>85607820</v>
      </c>
    </row>
    <row r="15" spans="1:17" ht="13.5">
      <c r="A15" s="1" t="s">
        <v>32</v>
      </c>
      <c r="B15" s="4"/>
      <c r="C15" s="16">
        <f aca="true" t="shared" si="2" ref="C15:Q15">SUM(C16:C18)</f>
        <v>91458269</v>
      </c>
      <c r="D15" s="16">
        <f t="shared" si="2"/>
        <v>91458269</v>
      </c>
      <c r="E15" s="16">
        <f t="shared" si="2"/>
        <v>91458269</v>
      </c>
      <c r="F15" s="16">
        <f t="shared" si="2"/>
        <v>91458269</v>
      </c>
      <c r="G15" s="16">
        <f t="shared" si="2"/>
        <v>91458269</v>
      </c>
      <c r="H15" s="16">
        <f t="shared" si="2"/>
        <v>91458269</v>
      </c>
      <c r="I15" s="16">
        <f t="shared" si="2"/>
        <v>91458269</v>
      </c>
      <c r="J15" s="16">
        <f t="shared" si="2"/>
        <v>91458269</v>
      </c>
      <c r="K15" s="16">
        <f t="shared" si="2"/>
        <v>91458269</v>
      </c>
      <c r="L15" s="16">
        <f>SUM(L16:L18)</f>
        <v>91458269</v>
      </c>
      <c r="M15" s="16">
        <f>SUM(M16:M18)</f>
        <v>91458269</v>
      </c>
      <c r="N15" s="27">
        <f t="shared" si="2"/>
        <v>91458269</v>
      </c>
      <c r="O15" s="28">
        <f t="shared" si="2"/>
        <v>1097499228</v>
      </c>
      <c r="P15" s="16">
        <f t="shared" si="2"/>
        <v>1179764428</v>
      </c>
      <c r="Q15" s="29">
        <f t="shared" si="2"/>
        <v>1257405173</v>
      </c>
    </row>
    <row r="16" spans="1:17" ht="13.5">
      <c r="A16" s="3" t="s">
        <v>33</v>
      </c>
      <c r="B16" s="2"/>
      <c r="C16" s="19">
        <v>91198852</v>
      </c>
      <c r="D16" s="19">
        <v>91198852</v>
      </c>
      <c r="E16" s="19">
        <v>91198852</v>
      </c>
      <c r="F16" s="19">
        <v>91198852</v>
      </c>
      <c r="G16" s="19">
        <v>91198852</v>
      </c>
      <c r="H16" s="19">
        <v>91198852</v>
      </c>
      <c r="I16" s="19">
        <v>91198852</v>
      </c>
      <c r="J16" s="19">
        <v>91198852</v>
      </c>
      <c r="K16" s="19">
        <v>91198852</v>
      </c>
      <c r="L16" s="19">
        <v>91198852</v>
      </c>
      <c r="M16" s="19">
        <v>91198852</v>
      </c>
      <c r="N16" s="20">
        <v>91198852</v>
      </c>
      <c r="O16" s="21">
        <v>1094386224</v>
      </c>
      <c r="P16" s="19">
        <v>1176471424</v>
      </c>
      <c r="Q16" s="22">
        <v>1254031173</v>
      </c>
    </row>
    <row r="17" spans="1:17" ht="13.5">
      <c r="A17" s="3" t="s">
        <v>34</v>
      </c>
      <c r="B17" s="2"/>
      <c r="C17" s="19">
        <v>259417</v>
      </c>
      <c r="D17" s="19">
        <v>259417</v>
      </c>
      <c r="E17" s="19">
        <v>259417</v>
      </c>
      <c r="F17" s="19">
        <v>259417</v>
      </c>
      <c r="G17" s="19">
        <v>259417</v>
      </c>
      <c r="H17" s="19">
        <v>259417</v>
      </c>
      <c r="I17" s="19">
        <v>259417</v>
      </c>
      <c r="J17" s="19">
        <v>259417</v>
      </c>
      <c r="K17" s="19">
        <v>259417</v>
      </c>
      <c r="L17" s="19">
        <v>259417</v>
      </c>
      <c r="M17" s="19">
        <v>259417</v>
      </c>
      <c r="N17" s="20">
        <v>259417</v>
      </c>
      <c r="O17" s="21">
        <v>3113004</v>
      </c>
      <c r="P17" s="19">
        <v>3293004</v>
      </c>
      <c r="Q17" s="22">
        <v>3374000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51255295</v>
      </c>
      <c r="D19" s="16">
        <f t="shared" si="3"/>
        <v>51255295</v>
      </c>
      <c r="E19" s="16">
        <f t="shared" si="3"/>
        <v>51255295</v>
      </c>
      <c r="F19" s="16">
        <f t="shared" si="3"/>
        <v>51255295</v>
      </c>
      <c r="G19" s="16">
        <f t="shared" si="3"/>
        <v>51255295</v>
      </c>
      <c r="H19" s="16">
        <f t="shared" si="3"/>
        <v>51255295</v>
      </c>
      <c r="I19" s="16">
        <f t="shared" si="3"/>
        <v>51255295</v>
      </c>
      <c r="J19" s="16">
        <f t="shared" si="3"/>
        <v>51255295</v>
      </c>
      <c r="K19" s="16">
        <f t="shared" si="3"/>
        <v>51255295</v>
      </c>
      <c r="L19" s="16">
        <f>SUM(L20:L23)</f>
        <v>51255295</v>
      </c>
      <c r="M19" s="16">
        <f>SUM(M20:M23)</f>
        <v>51255295</v>
      </c>
      <c r="N19" s="27">
        <f t="shared" si="3"/>
        <v>51255295</v>
      </c>
      <c r="O19" s="28">
        <f t="shared" si="3"/>
        <v>615063540</v>
      </c>
      <c r="P19" s="16">
        <f t="shared" si="3"/>
        <v>640851198</v>
      </c>
      <c r="Q19" s="29">
        <f t="shared" si="3"/>
        <v>675586680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>
        <v>37613302</v>
      </c>
      <c r="D21" s="19">
        <v>37613302</v>
      </c>
      <c r="E21" s="19">
        <v>37613302</v>
      </c>
      <c r="F21" s="19">
        <v>37613302</v>
      </c>
      <c r="G21" s="19">
        <v>37613302</v>
      </c>
      <c r="H21" s="19">
        <v>37613302</v>
      </c>
      <c r="I21" s="19">
        <v>37613302</v>
      </c>
      <c r="J21" s="19">
        <v>37613302</v>
      </c>
      <c r="K21" s="19">
        <v>37613302</v>
      </c>
      <c r="L21" s="19">
        <v>37613302</v>
      </c>
      <c r="M21" s="19">
        <v>37613302</v>
      </c>
      <c r="N21" s="20">
        <v>37613302</v>
      </c>
      <c r="O21" s="21">
        <v>451359624</v>
      </c>
      <c r="P21" s="19">
        <v>468962118</v>
      </c>
      <c r="Q21" s="22">
        <v>496595398</v>
      </c>
    </row>
    <row r="22" spans="1:17" ht="13.5">
      <c r="A22" s="3" t="s">
        <v>39</v>
      </c>
      <c r="B22" s="2"/>
      <c r="C22" s="23">
        <v>13144907</v>
      </c>
      <c r="D22" s="23">
        <v>13144907</v>
      </c>
      <c r="E22" s="23">
        <v>13144907</v>
      </c>
      <c r="F22" s="23">
        <v>13144907</v>
      </c>
      <c r="G22" s="23">
        <v>13144907</v>
      </c>
      <c r="H22" s="23">
        <v>13144907</v>
      </c>
      <c r="I22" s="23">
        <v>13144907</v>
      </c>
      <c r="J22" s="23">
        <v>13144907</v>
      </c>
      <c r="K22" s="23">
        <v>13144907</v>
      </c>
      <c r="L22" s="23">
        <v>13144907</v>
      </c>
      <c r="M22" s="23">
        <v>13144907</v>
      </c>
      <c r="N22" s="24">
        <v>13144907</v>
      </c>
      <c r="O22" s="25">
        <v>157738884</v>
      </c>
      <c r="P22" s="23">
        <v>165625788</v>
      </c>
      <c r="Q22" s="26">
        <v>172414826</v>
      </c>
    </row>
    <row r="23" spans="1:17" ht="13.5">
      <c r="A23" s="3" t="s">
        <v>40</v>
      </c>
      <c r="B23" s="2"/>
      <c r="C23" s="19">
        <v>497086</v>
      </c>
      <c r="D23" s="19">
        <v>497086</v>
      </c>
      <c r="E23" s="19">
        <v>497086</v>
      </c>
      <c r="F23" s="19">
        <v>497086</v>
      </c>
      <c r="G23" s="19">
        <v>497086</v>
      </c>
      <c r="H23" s="19">
        <v>497086</v>
      </c>
      <c r="I23" s="19">
        <v>497086</v>
      </c>
      <c r="J23" s="19">
        <v>497086</v>
      </c>
      <c r="K23" s="19">
        <v>497086</v>
      </c>
      <c r="L23" s="19">
        <v>497086</v>
      </c>
      <c r="M23" s="19">
        <v>497086</v>
      </c>
      <c r="N23" s="20">
        <v>497086</v>
      </c>
      <c r="O23" s="21">
        <v>5965032</v>
      </c>
      <c r="P23" s="19">
        <v>6263292</v>
      </c>
      <c r="Q23" s="22">
        <v>6576456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174643705</v>
      </c>
      <c r="D25" s="41">
        <f t="shared" si="4"/>
        <v>174643705</v>
      </c>
      <c r="E25" s="41">
        <f t="shared" si="4"/>
        <v>174643705</v>
      </c>
      <c r="F25" s="41">
        <f t="shared" si="4"/>
        <v>174643705</v>
      </c>
      <c r="G25" s="41">
        <f t="shared" si="4"/>
        <v>174643705</v>
      </c>
      <c r="H25" s="41">
        <f t="shared" si="4"/>
        <v>174643705</v>
      </c>
      <c r="I25" s="41">
        <f t="shared" si="4"/>
        <v>174643705</v>
      </c>
      <c r="J25" s="41">
        <f t="shared" si="4"/>
        <v>174643705</v>
      </c>
      <c r="K25" s="41">
        <f t="shared" si="4"/>
        <v>174643705</v>
      </c>
      <c r="L25" s="41">
        <f>+L5+L9+L15+L19+L24</f>
        <v>174643705</v>
      </c>
      <c r="M25" s="41">
        <f>+M5+M9+M15+M19+M24</f>
        <v>174643705</v>
      </c>
      <c r="N25" s="42">
        <f t="shared" si="4"/>
        <v>174643705</v>
      </c>
      <c r="O25" s="43">
        <f t="shared" si="4"/>
        <v>2095724460</v>
      </c>
      <c r="P25" s="41">
        <f t="shared" si="4"/>
        <v>2230543286</v>
      </c>
      <c r="Q25" s="44">
        <f t="shared" si="4"/>
        <v>2363295253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40546372</v>
      </c>
      <c r="D28" s="16">
        <f t="shared" si="5"/>
        <v>40546372</v>
      </c>
      <c r="E28" s="16">
        <f>SUM(E29:E31)</f>
        <v>40546372</v>
      </c>
      <c r="F28" s="16">
        <f>SUM(F29:F31)</f>
        <v>40546372</v>
      </c>
      <c r="G28" s="16">
        <f>SUM(G29:G31)</f>
        <v>40546372</v>
      </c>
      <c r="H28" s="16">
        <f>SUM(H29:H31)</f>
        <v>40546372</v>
      </c>
      <c r="I28" s="16">
        <f t="shared" si="5"/>
        <v>40546372</v>
      </c>
      <c r="J28" s="16">
        <f t="shared" si="5"/>
        <v>40546372</v>
      </c>
      <c r="K28" s="16">
        <f t="shared" si="5"/>
        <v>40546372</v>
      </c>
      <c r="L28" s="16">
        <f>SUM(L29:L31)</f>
        <v>40546372</v>
      </c>
      <c r="M28" s="16">
        <f>SUM(M29:M31)</f>
        <v>40546372</v>
      </c>
      <c r="N28" s="17">
        <f t="shared" si="5"/>
        <v>40546372</v>
      </c>
      <c r="O28" s="18">
        <f t="shared" si="5"/>
        <v>486556464</v>
      </c>
      <c r="P28" s="16">
        <f t="shared" si="5"/>
        <v>514829523</v>
      </c>
      <c r="Q28" s="17">
        <f t="shared" si="5"/>
        <v>549300134</v>
      </c>
    </row>
    <row r="29" spans="1:17" ht="13.5">
      <c r="A29" s="3" t="s">
        <v>23</v>
      </c>
      <c r="B29" s="2"/>
      <c r="C29" s="19">
        <v>6920805</v>
      </c>
      <c r="D29" s="19">
        <v>6920805</v>
      </c>
      <c r="E29" s="19">
        <v>6920805</v>
      </c>
      <c r="F29" s="19">
        <v>6920805</v>
      </c>
      <c r="G29" s="19">
        <v>6920805</v>
      </c>
      <c r="H29" s="19">
        <v>6920805</v>
      </c>
      <c r="I29" s="19">
        <v>6920805</v>
      </c>
      <c r="J29" s="19">
        <v>6920805</v>
      </c>
      <c r="K29" s="19">
        <v>6920805</v>
      </c>
      <c r="L29" s="19">
        <v>6920805</v>
      </c>
      <c r="M29" s="19">
        <v>6920805</v>
      </c>
      <c r="N29" s="20">
        <v>6920805</v>
      </c>
      <c r="O29" s="21">
        <v>83049660</v>
      </c>
      <c r="P29" s="19">
        <v>87655787</v>
      </c>
      <c r="Q29" s="22">
        <v>96364443</v>
      </c>
    </row>
    <row r="30" spans="1:17" ht="13.5">
      <c r="A30" s="3" t="s">
        <v>24</v>
      </c>
      <c r="B30" s="2"/>
      <c r="C30" s="23">
        <v>32843400</v>
      </c>
      <c r="D30" s="23">
        <v>32843400</v>
      </c>
      <c r="E30" s="23">
        <v>32843400</v>
      </c>
      <c r="F30" s="23">
        <v>32843400</v>
      </c>
      <c r="G30" s="23">
        <v>32843400</v>
      </c>
      <c r="H30" s="23">
        <v>32843400</v>
      </c>
      <c r="I30" s="23">
        <v>32843400</v>
      </c>
      <c r="J30" s="23">
        <v>32843400</v>
      </c>
      <c r="K30" s="23">
        <v>32843400</v>
      </c>
      <c r="L30" s="23">
        <v>32843400</v>
      </c>
      <c r="M30" s="23">
        <v>32843400</v>
      </c>
      <c r="N30" s="24">
        <v>32843400</v>
      </c>
      <c r="O30" s="25">
        <v>394120800</v>
      </c>
      <c r="P30" s="23">
        <v>417295716</v>
      </c>
      <c r="Q30" s="26">
        <v>442732243</v>
      </c>
    </row>
    <row r="31" spans="1:17" ht="13.5">
      <c r="A31" s="3" t="s">
        <v>25</v>
      </c>
      <c r="B31" s="2"/>
      <c r="C31" s="19">
        <v>782167</v>
      </c>
      <c r="D31" s="19">
        <v>782167</v>
      </c>
      <c r="E31" s="19">
        <v>782167</v>
      </c>
      <c r="F31" s="19">
        <v>782167</v>
      </c>
      <c r="G31" s="19">
        <v>782167</v>
      </c>
      <c r="H31" s="19">
        <v>782167</v>
      </c>
      <c r="I31" s="19">
        <v>782167</v>
      </c>
      <c r="J31" s="19">
        <v>782167</v>
      </c>
      <c r="K31" s="19">
        <v>782167</v>
      </c>
      <c r="L31" s="19">
        <v>782167</v>
      </c>
      <c r="M31" s="19">
        <v>782167</v>
      </c>
      <c r="N31" s="20">
        <v>782167</v>
      </c>
      <c r="O31" s="21">
        <v>9386004</v>
      </c>
      <c r="P31" s="19">
        <v>9878020</v>
      </c>
      <c r="Q31" s="22">
        <v>10203448</v>
      </c>
    </row>
    <row r="32" spans="1:17" ht="13.5">
      <c r="A32" s="1" t="s">
        <v>26</v>
      </c>
      <c r="B32" s="2"/>
      <c r="C32" s="16">
        <f aca="true" t="shared" si="6" ref="C32:Q32">SUM(C33:C37)</f>
        <v>10077587</v>
      </c>
      <c r="D32" s="16">
        <f t="shared" si="6"/>
        <v>10077587</v>
      </c>
      <c r="E32" s="16">
        <f>SUM(E33:E37)</f>
        <v>10077587</v>
      </c>
      <c r="F32" s="16">
        <f>SUM(F33:F37)</f>
        <v>10077587</v>
      </c>
      <c r="G32" s="16">
        <f>SUM(G33:G37)</f>
        <v>10077587</v>
      </c>
      <c r="H32" s="16">
        <f>SUM(H33:H37)</f>
        <v>10077587</v>
      </c>
      <c r="I32" s="16">
        <f t="shared" si="6"/>
        <v>10077587</v>
      </c>
      <c r="J32" s="16">
        <f t="shared" si="6"/>
        <v>10077587</v>
      </c>
      <c r="K32" s="16">
        <f t="shared" si="6"/>
        <v>10077587</v>
      </c>
      <c r="L32" s="16">
        <f>SUM(L33:L37)</f>
        <v>10077587</v>
      </c>
      <c r="M32" s="16">
        <f>SUM(M33:M37)</f>
        <v>10077587</v>
      </c>
      <c r="N32" s="27">
        <f t="shared" si="6"/>
        <v>10077587</v>
      </c>
      <c r="O32" s="28">
        <f t="shared" si="6"/>
        <v>120931044</v>
      </c>
      <c r="P32" s="16">
        <f t="shared" si="6"/>
        <v>128067110</v>
      </c>
      <c r="Q32" s="29">
        <f t="shared" si="6"/>
        <v>138838667</v>
      </c>
    </row>
    <row r="33" spans="1:17" ht="13.5">
      <c r="A33" s="3" t="s">
        <v>27</v>
      </c>
      <c r="B33" s="2"/>
      <c r="C33" s="19">
        <v>668649</v>
      </c>
      <c r="D33" s="19">
        <v>668649</v>
      </c>
      <c r="E33" s="19">
        <v>668649</v>
      </c>
      <c r="F33" s="19">
        <v>668649</v>
      </c>
      <c r="G33" s="19">
        <v>668649</v>
      </c>
      <c r="H33" s="19">
        <v>668649</v>
      </c>
      <c r="I33" s="19">
        <v>668649</v>
      </c>
      <c r="J33" s="19">
        <v>668649</v>
      </c>
      <c r="K33" s="19">
        <v>668649</v>
      </c>
      <c r="L33" s="19">
        <v>668649</v>
      </c>
      <c r="M33" s="19">
        <v>668649</v>
      </c>
      <c r="N33" s="20">
        <v>668649</v>
      </c>
      <c r="O33" s="21">
        <v>8023788</v>
      </c>
      <c r="P33" s="19">
        <v>8610296</v>
      </c>
      <c r="Q33" s="22">
        <v>9026206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5206912</v>
      </c>
      <c r="D35" s="19">
        <v>5206912</v>
      </c>
      <c r="E35" s="19">
        <v>5206912</v>
      </c>
      <c r="F35" s="19">
        <v>5206912</v>
      </c>
      <c r="G35" s="19">
        <v>5206912</v>
      </c>
      <c r="H35" s="19">
        <v>5206912</v>
      </c>
      <c r="I35" s="19">
        <v>5206912</v>
      </c>
      <c r="J35" s="19">
        <v>5206912</v>
      </c>
      <c r="K35" s="19">
        <v>5206912</v>
      </c>
      <c r="L35" s="19">
        <v>5206912</v>
      </c>
      <c r="M35" s="19">
        <v>5206912</v>
      </c>
      <c r="N35" s="20">
        <v>5206912</v>
      </c>
      <c r="O35" s="21">
        <v>62482944</v>
      </c>
      <c r="P35" s="19">
        <v>65964685</v>
      </c>
      <c r="Q35" s="22">
        <v>73344177</v>
      </c>
    </row>
    <row r="36" spans="1:17" ht="13.5">
      <c r="A36" s="3" t="s">
        <v>30</v>
      </c>
      <c r="B36" s="2"/>
      <c r="C36" s="19">
        <v>127197</v>
      </c>
      <c r="D36" s="19">
        <v>127197</v>
      </c>
      <c r="E36" s="19">
        <v>127197</v>
      </c>
      <c r="F36" s="19">
        <v>127197</v>
      </c>
      <c r="G36" s="19">
        <v>127197</v>
      </c>
      <c r="H36" s="19">
        <v>127197</v>
      </c>
      <c r="I36" s="19">
        <v>127197</v>
      </c>
      <c r="J36" s="19">
        <v>127197</v>
      </c>
      <c r="K36" s="19">
        <v>127197</v>
      </c>
      <c r="L36" s="19">
        <v>127197</v>
      </c>
      <c r="M36" s="19">
        <v>127197</v>
      </c>
      <c r="N36" s="20">
        <v>127197</v>
      </c>
      <c r="O36" s="21">
        <v>1526364</v>
      </c>
      <c r="P36" s="19">
        <v>1624720</v>
      </c>
      <c r="Q36" s="22">
        <v>1712872</v>
      </c>
    </row>
    <row r="37" spans="1:17" ht="13.5">
      <c r="A37" s="3" t="s">
        <v>31</v>
      </c>
      <c r="B37" s="2"/>
      <c r="C37" s="23">
        <v>4074829</v>
      </c>
      <c r="D37" s="23">
        <v>4074829</v>
      </c>
      <c r="E37" s="23">
        <v>4074829</v>
      </c>
      <c r="F37" s="23">
        <v>4074829</v>
      </c>
      <c r="G37" s="23">
        <v>4074829</v>
      </c>
      <c r="H37" s="23">
        <v>4074829</v>
      </c>
      <c r="I37" s="23">
        <v>4074829</v>
      </c>
      <c r="J37" s="23">
        <v>4074829</v>
      </c>
      <c r="K37" s="23">
        <v>4074829</v>
      </c>
      <c r="L37" s="23">
        <v>4074829</v>
      </c>
      <c r="M37" s="23">
        <v>4074829</v>
      </c>
      <c r="N37" s="24">
        <v>4074829</v>
      </c>
      <c r="O37" s="25">
        <v>48897948</v>
      </c>
      <c r="P37" s="23">
        <v>51867409</v>
      </c>
      <c r="Q37" s="26">
        <v>54755412</v>
      </c>
    </row>
    <row r="38" spans="1:17" ht="13.5">
      <c r="A38" s="1" t="s">
        <v>32</v>
      </c>
      <c r="B38" s="4"/>
      <c r="C38" s="16">
        <f aca="true" t="shared" si="7" ref="C38:Q38">SUM(C39:C41)</f>
        <v>19236325</v>
      </c>
      <c r="D38" s="16">
        <f t="shared" si="7"/>
        <v>19236325</v>
      </c>
      <c r="E38" s="16">
        <f>SUM(E39:E41)</f>
        <v>19236325</v>
      </c>
      <c r="F38" s="16">
        <f>SUM(F39:F41)</f>
        <v>19236325</v>
      </c>
      <c r="G38" s="16">
        <f>SUM(G39:G41)</f>
        <v>19236325</v>
      </c>
      <c r="H38" s="16">
        <f>SUM(H39:H41)</f>
        <v>19236325</v>
      </c>
      <c r="I38" s="16">
        <f t="shared" si="7"/>
        <v>19236325</v>
      </c>
      <c r="J38" s="16">
        <f t="shared" si="7"/>
        <v>19236325</v>
      </c>
      <c r="K38" s="16">
        <f t="shared" si="7"/>
        <v>19236325</v>
      </c>
      <c r="L38" s="16">
        <f>SUM(L39:L41)</f>
        <v>19236325</v>
      </c>
      <c r="M38" s="16">
        <f>SUM(M39:M41)</f>
        <v>19236325</v>
      </c>
      <c r="N38" s="27">
        <f t="shared" si="7"/>
        <v>19236325</v>
      </c>
      <c r="O38" s="28">
        <f t="shared" si="7"/>
        <v>230835900</v>
      </c>
      <c r="P38" s="16">
        <f t="shared" si="7"/>
        <v>241030849</v>
      </c>
      <c r="Q38" s="29">
        <f t="shared" si="7"/>
        <v>254387015</v>
      </c>
    </row>
    <row r="39" spans="1:17" ht="13.5">
      <c r="A39" s="3" t="s">
        <v>33</v>
      </c>
      <c r="B39" s="2"/>
      <c r="C39" s="19">
        <v>18868648</v>
      </c>
      <c r="D39" s="19">
        <v>18868648</v>
      </c>
      <c r="E39" s="19">
        <v>18868648</v>
      </c>
      <c r="F39" s="19">
        <v>18868648</v>
      </c>
      <c r="G39" s="19">
        <v>18868648</v>
      </c>
      <c r="H39" s="19">
        <v>18868648</v>
      </c>
      <c r="I39" s="19">
        <v>18868648</v>
      </c>
      <c r="J39" s="19">
        <v>18868648</v>
      </c>
      <c r="K39" s="19">
        <v>18868648</v>
      </c>
      <c r="L39" s="19">
        <v>18868648</v>
      </c>
      <c r="M39" s="19">
        <v>18868648</v>
      </c>
      <c r="N39" s="20">
        <v>18868648</v>
      </c>
      <c r="O39" s="21">
        <v>226423776</v>
      </c>
      <c r="P39" s="19">
        <v>236393289</v>
      </c>
      <c r="Q39" s="22">
        <v>249395339</v>
      </c>
    </row>
    <row r="40" spans="1:17" ht="13.5">
      <c r="A40" s="3" t="s">
        <v>34</v>
      </c>
      <c r="B40" s="2"/>
      <c r="C40" s="19">
        <v>367677</v>
      </c>
      <c r="D40" s="19">
        <v>367677</v>
      </c>
      <c r="E40" s="19">
        <v>367677</v>
      </c>
      <c r="F40" s="19">
        <v>367677</v>
      </c>
      <c r="G40" s="19">
        <v>367677</v>
      </c>
      <c r="H40" s="19">
        <v>367677</v>
      </c>
      <c r="I40" s="19">
        <v>367677</v>
      </c>
      <c r="J40" s="19">
        <v>367677</v>
      </c>
      <c r="K40" s="19">
        <v>367677</v>
      </c>
      <c r="L40" s="19">
        <v>367677</v>
      </c>
      <c r="M40" s="19">
        <v>367677</v>
      </c>
      <c r="N40" s="20">
        <v>367677</v>
      </c>
      <c r="O40" s="21">
        <v>4412124</v>
      </c>
      <c r="P40" s="19">
        <v>4637560</v>
      </c>
      <c r="Q40" s="22">
        <v>4991676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59447436</v>
      </c>
      <c r="D42" s="16">
        <f t="shared" si="8"/>
        <v>59447436</v>
      </c>
      <c r="E42" s="16">
        <f>SUM(E43:E46)</f>
        <v>59447436</v>
      </c>
      <c r="F42" s="16">
        <f>SUM(F43:F46)</f>
        <v>59447436</v>
      </c>
      <c r="G42" s="16">
        <f>SUM(G43:G46)</f>
        <v>59447436</v>
      </c>
      <c r="H42" s="16">
        <f>SUM(H43:H46)</f>
        <v>59447436</v>
      </c>
      <c r="I42" s="16">
        <f t="shared" si="8"/>
        <v>59447436</v>
      </c>
      <c r="J42" s="16">
        <f t="shared" si="8"/>
        <v>59447436</v>
      </c>
      <c r="K42" s="16">
        <f t="shared" si="8"/>
        <v>59447436</v>
      </c>
      <c r="L42" s="16">
        <f>SUM(L43:L46)</f>
        <v>59447436</v>
      </c>
      <c r="M42" s="16">
        <f>SUM(M43:M46)</f>
        <v>59447436</v>
      </c>
      <c r="N42" s="27">
        <f t="shared" si="8"/>
        <v>59447436</v>
      </c>
      <c r="O42" s="28">
        <f t="shared" si="8"/>
        <v>713369232</v>
      </c>
      <c r="P42" s="16">
        <f t="shared" si="8"/>
        <v>756943776</v>
      </c>
      <c r="Q42" s="29">
        <f t="shared" si="8"/>
        <v>807673175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>
        <v>45235773</v>
      </c>
      <c r="D44" s="19">
        <v>45235773</v>
      </c>
      <c r="E44" s="19">
        <v>45235773</v>
      </c>
      <c r="F44" s="19">
        <v>45235773</v>
      </c>
      <c r="G44" s="19">
        <v>45235773</v>
      </c>
      <c r="H44" s="19">
        <v>45235773</v>
      </c>
      <c r="I44" s="19">
        <v>45235773</v>
      </c>
      <c r="J44" s="19">
        <v>45235773</v>
      </c>
      <c r="K44" s="19">
        <v>45235773</v>
      </c>
      <c r="L44" s="19">
        <v>45235773</v>
      </c>
      <c r="M44" s="19">
        <v>45235773</v>
      </c>
      <c r="N44" s="20">
        <v>45235773</v>
      </c>
      <c r="O44" s="21">
        <v>542829276</v>
      </c>
      <c r="P44" s="19">
        <v>576971157</v>
      </c>
      <c r="Q44" s="22">
        <v>619274989</v>
      </c>
    </row>
    <row r="45" spans="1:17" ht="13.5">
      <c r="A45" s="3" t="s">
        <v>39</v>
      </c>
      <c r="B45" s="2"/>
      <c r="C45" s="23">
        <v>13523959</v>
      </c>
      <c r="D45" s="23">
        <v>13523959</v>
      </c>
      <c r="E45" s="23">
        <v>13523959</v>
      </c>
      <c r="F45" s="23">
        <v>13523959</v>
      </c>
      <c r="G45" s="23">
        <v>13523959</v>
      </c>
      <c r="H45" s="23">
        <v>13523959</v>
      </c>
      <c r="I45" s="23">
        <v>13523959</v>
      </c>
      <c r="J45" s="23">
        <v>13523959</v>
      </c>
      <c r="K45" s="23">
        <v>13523959</v>
      </c>
      <c r="L45" s="23">
        <v>13523959</v>
      </c>
      <c r="M45" s="23">
        <v>13523959</v>
      </c>
      <c r="N45" s="24">
        <v>13523959</v>
      </c>
      <c r="O45" s="25">
        <v>162287508</v>
      </c>
      <c r="P45" s="23">
        <v>171281587</v>
      </c>
      <c r="Q45" s="26">
        <v>179252550</v>
      </c>
    </row>
    <row r="46" spans="1:17" ht="13.5">
      <c r="A46" s="3" t="s">
        <v>40</v>
      </c>
      <c r="B46" s="2"/>
      <c r="C46" s="19">
        <v>687704</v>
      </c>
      <c r="D46" s="19">
        <v>687704</v>
      </c>
      <c r="E46" s="19">
        <v>687704</v>
      </c>
      <c r="F46" s="19">
        <v>687704</v>
      </c>
      <c r="G46" s="19">
        <v>687704</v>
      </c>
      <c r="H46" s="19">
        <v>687704</v>
      </c>
      <c r="I46" s="19">
        <v>687704</v>
      </c>
      <c r="J46" s="19">
        <v>687704</v>
      </c>
      <c r="K46" s="19">
        <v>687704</v>
      </c>
      <c r="L46" s="19">
        <v>687704</v>
      </c>
      <c r="M46" s="19">
        <v>687704</v>
      </c>
      <c r="N46" s="20">
        <v>687704</v>
      </c>
      <c r="O46" s="21">
        <v>8252448</v>
      </c>
      <c r="P46" s="19">
        <v>8691032</v>
      </c>
      <c r="Q46" s="22">
        <v>9145636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129307720</v>
      </c>
      <c r="D48" s="41">
        <f t="shared" si="9"/>
        <v>129307720</v>
      </c>
      <c r="E48" s="41">
        <f>+E28+E32+E38+E42+E47</f>
        <v>129307720</v>
      </c>
      <c r="F48" s="41">
        <f>+F28+F32+F38+F42+F47</f>
        <v>129307720</v>
      </c>
      <c r="G48" s="41">
        <f>+G28+G32+G38+G42+G47</f>
        <v>129307720</v>
      </c>
      <c r="H48" s="41">
        <f>+H28+H32+H38+H42+H47</f>
        <v>129307720</v>
      </c>
      <c r="I48" s="41">
        <f t="shared" si="9"/>
        <v>129307720</v>
      </c>
      <c r="J48" s="41">
        <f t="shared" si="9"/>
        <v>129307720</v>
      </c>
      <c r="K48" s="41">
        <f t="shared" si="9"/>
        <v>129307720</v>
      </c>
      <c r="L48" s="41">
        <f>+L28+L32+L38+L42+L47</f>
        <v>129307720</v>
      </c>
      <c r="M48" s="41">
        <f>+M28+M32+M38+M42+M47</f>
        <v>129307720</v>
      </c>
      <c r="N48" s="42">
        <f t="shared" si="9"/>
        <v>129307720</v>
      </c>
      <c r="O48" s="43">
        <f t="shared" si="9"/>
        <v>1551692640</v>
      </c>
      <c r="P48" s="41">
        <f t="shared" si="9"/>
        <v>1640871258</v>
      </c>
      <c r="Q48" s="44">
        <f t="shared" si="9"/>
        <v>1750198991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45335985</v>
      </c>
      <c r="D49" s="45">
        <f t="shared" si="10"/>
        <v>45335985</v>
      </c>
      <c r="E49" s="45">
        <f t="shared" si="10"/>
        <v>45335985</v>
      </c>
      <c r="F49" s="45">
        <f t="shared" si="10"/>
        <v>45335985</v>
      </c>
      <c r="G49" s="45">
        <f t="shared" si="10"/>
        <v>45335985</v>
      </c>
      <c r="H49" s="45">
        <f t="shared" si="10"/>
        <v>45335985</v>
      </c>
      <c r="I49" s="45">
        <f t="shared" si="10"/>
        <v>45335985</v>
      </c>
      <c r="J49" s="45">
        <f t="shared" si="10"/>
        <v>45335985</v>
      </c>
      <c r="K49" s="45">
        <f t="shared" si="10"/>
        <v>45335985</v>
      </c>
      <c r="L49" s="45">
        <f>+L25-L48</f>
        <v>45335985</v>
      </c>
      <c r="M49" s="45">
        <f>+M25-M48</f>
        <v>45335985</v>
      </c>
      <c r="N49" s="46">
        <f t="shared" si="10"/>
        <v>45335985</v>
      </c>
      <c r="O49" s="47">
        <f t="shared" si="10"/>
        <v>544031820</v>
      </c>
      <c r="P49" s="45">
        <f t="shared" si="10"/>
        <v>589672028</v>
      </c>
      <c r="Q49" s="48">
        <f t="shared" si="10"/>
        <v>613096262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10796536</v>
      </c>
      <c r="D5" s="16">
        <f t="shared" si="0"/>
        <v>10796536</v>
      </c>
      <c r="E5" s="16">
        <f t="shared" si="0"/>
        <v>10796536</v>
      </c>
      <c r="F5" s="16">
        <f t="shared" si="0"/>
        <v>10796536</v>
      </c>
      <c r="G5" s="16">
        <f t="shared" si="0"/>
        <v>10796536</v>
      </c>
      <c r="H5" s="16">
        <f t="shared" si="0"/>
        <v>10796536</v>
      </c>
      <c r="I5" s="16">
        <f t="shared" si="0"/>
        <v>10796536</v>
      </c>
      <c r="J5" s="16">
        <f t="shared" si="0"/>
        <v>10796536</v>
      </c>
      <c r="K5" s="16">
        <f t="shared" si="0"/>
        <v>10796536</v>
      </c>
      <c r="L5" s="16">
        <f>SUM(L6:L8)</f>
        <v>10796536</v>
      </c>
      <c r="M5" s="16">
        <f>SUM(M6:M8)</f>
        <v>10796536</v>
      </c>
      <c r="N5" s="17">
        <f t="shared" si="0"/>
        <v>10796513</v>
      </c>
      <c r="O5" s="18">
        <f t="shared" si="0"/>
        <v>129558409</v>
      </c>
      <c r="P5" s="16">
        <f t="shared" si="0"/>
        <v>127075056</v>
      </c>
      <c r="Q5" s="17">
        <f t="shared" si="0"/>
        <v>134412713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10796536</v>
      </c>
      <c r="D7" s="23">
        <v>10796536</v>
      </c>
      <c r="E7" s="23">
        <v>10796536</v>
      </c>
      <c r="F7" s="23">
        <v>10796536</v>
      </c>
      <c r="G7" s="23">
        <v>10796536</v>
      </c>
      <c r="H7" s="23">
        <v>10796536</v>
      </c>
      <c r="I7" s="23">
        <v>10796536</v>
      </c>
      <c r="J7" s="23">
        <v>10796536</v>
      </c>
      <c r="K7" s="23">
        <v>10796536</v>
      </c>
      <c r="L7" s="23">
        <v>10796536</v>
      </c>
      <c r="M7" s="23">
        <v>10796536</v>
      </c>
      <c r="N7" s="24">
        <v>10796513</v>
      </c>
      <c r="O7" s="25">
        <v>129558409</v>
      </c>
      <c r="P7" s="23">
        <v>127075056</v>
      </c>
      <c r="Q7" s="26">
        <v>134412713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1119314</v>
      </c>
      <c r="D9" s="16">
        <f t="shared" si="1"/>
        <v>1119314</v>
      </c>
      <c r="E9" s="16">
        <f t="shared" si="1"/>
        <v>1119314</v>
      </c>
      <c r="F9" s="16">
        <f t="shared" si="1"/>
        <v>1119314</v>
      </c>
      <c r="G9" s="16">
        <f t="shared" si="1"/>
        <v>1119314</v>
      </c>
      <c r="H9" s="16">
        <f t="shared" si="1"/>
        <v>1119314</v>
      </c>
      <c r="I9" s="16">
        <f t="shared" si="1"/>
        <v>1119314</v>
      </c>
      <c r="J9" s="16">
        <f t="shared" si="1"/>
        <v>1119314</v>
      </c>
      <c r="K9" s="16">
        <f t="shared" si="1"/>
        <v>1119314</v>
      </c>
      <c r="L9" s="16">
        <f>SUM(L10:L14)</f>
        <v>1119314</v>
      </c>
      <c r="M9" s="16">
        <f>SUM(M10:M14)</f>
        <v>1119314</v>
      </c>
      <c r="N9" s="27">
        <f t="shared" si="1"/>
        <v>1119275</v>
      </c>
      <c r="O9" s="28">
        <f t="shared" si="1"/>
        <v>13431729</v>
      </c>
      <c r="P9" s="16">
        <f t="shared" si="1"/>
        <v>14021501</v>
      </c>
      <c r="Q9" s="29">
        <f t="shared" si="1"/>
        <v>14746122</v>
      </c>
    </row>
    <row r="10" spans="1:17" ht="13.5">
      <c r="A10" s="3" t="s">
        <v>27</v>
      </c>
      <c r="B10" s="2"/>
      <c r="C10" s="19">
        <v>489960</v>
      </c>
      <c r="D10" s="19">
        <v>489960</v>
      </c>
      <c r="E10" s="19">
        <v>489960</v>
      </c>
      <c r="F10" s="19">
        <v>489960</v>
      </c>
      <c r="G10" s="19">
        <v>489960</v>
      </c>
      <c r="H10" s="19">
        <v>489960</v>
      </c>
      <c r="I10" s="19">
        <v>489960</v>
      </c>
      <c r="J10" s="19">
        <v>489960</v>
      </c>
      <c r="K10" s="19">
        <v>489960</v>
      </c>
      <c r="L10" s="19">
        <v>489960</v>
      </c>
      <c r="M10" s="19">
        <v>489960</v>
      </c>
      <c r="N10" s="20">
        <v>489934</v>
      </c>
      <c r="O10" s="21">
        <v>5879494</v>
      </c>
      <c r="P10" s="19">
        <v>6061447</v>
      </c>
      <c r="Q10" s="22">
        <v>6356224</v>
      </c>
    </row>
    <row r="11" spans="1:17" ht="13.5">
      <c r="A11" s="3" t="s">
        <v>28</v>
      </c>
      <c r="B11" s="2"/>
      <c r="C11" s="19">
        <v>131188</v>
      </c>
      <c r="D11" s="19">
        <v>131188</v>
      </c>
      <c r="E11" s="19">
        <v>131188</v>
      </c>
      <c r="F11" s="19">
        <v>131188</v>
      </c>
      <c r="G11" s="19">
        <v>131188</v>
      </c>
      <c r="H11" s="19">
        <v>131188</v>
      </c>
      <c r="I11" s="19">
        <v>131188</v>
      </c>
      <c r="J11" s="19">
        <v>131188</v>
      </c>
      <c r="K11" s="19">
        <v>131188</v>
      </c>
      <c r="L11" s="19">
        <v>131188</v>
      </c>
      <c r="M11" s="19">
        <v>131188</v>
      </c>
      <c r="N11" s="20">
        <v>131183</v>
      </c>
      <c r="O11" s="21">
        <v>1574251</v>
      </c>
      <c r="P11" s="19">
        <v>1659259</v>
      </c>
      <c r="Q11" s="22">
        <v>1748861</v>
      </c>
    </row>
    <row r="12" spans="1:17" ht="13.5">
      <c r="A12" s="3" t="s">
        <v>29</v>
      </c>
      <c r="B12" s="2"/>
      <c r="C12" s="19">
        <v>474458</v>
      </c>
      <c r="D12" s="19">
        <v>474458</v>
      </c>
      <c r="E12" s="19">
        <v>474458</v>
      </c>
      <c r="F12" s="19">
        <v>474458</v>
      </c>
      <c r="G12" s="19">
        <v>474458</v>
      </c>
      <c r="H12" s="19">
        <v>474458</v>
      </c>
      <c r="I12" s="19">
        <v>474458</v>
      </c>
      <c r="J12" s="19">
        <v>474458</v>
      </c>
      <c r="K12" s="19">
        <v>474458</v>
      </c>
      <c r="L12" s="19">
        <v>474458</v>
      </c>
      <c r="M12" s="19">
        <v>474458</v>
      </c>
      <c r="N12" s="20">
        <v>474452</v>
      </c>
      <c r="O12" s="21">
        <v>5693490</v>
      </c>
      <c r="P12" s="19">
        <v>6000939</v>
      </c>
      <c r="Q12" s="22">
        <v>6324988</v>
      </c>
    </row>
    <row r="13" spans="1:17" ht="13.5">
      <c r="A13" s="3" t="s">
        <v>30</v>
      </c>
      <c r="B13" s="2"/>
      <c r="C13" s="19">
        <v>23708</v>
      </c>
      <c r="D13" s="19">
        <v>23708</v>
      </c>
      <c r="E13" s="19">
        <v>23708</v>
      </c>
      <c r="F13" s="19">
        <v>23708</v>
      </c>
      <c r="G13" s="19">
        <v>23708</v>
      </c>
      <c r="H13" s="19">
        <v>23708</v>
      </c>
      <c r="I13" s="19">
        <v>23708</v>
      </c>
      <c r="J13" s="19">
        <v>23708</v>
      </c>
      <c r="K13" s="19">
        <v>23708</v>
      </c>
      <c r="L13" s="19">
        <v>23708</v>
      </c>
      <c r="M13" s="19">
        <v>23708</v>
      </c>
      <c r="N13" s="20">
        <v>23706</v>
      </c>
      <c r="O13" s="21">
        <v>284494</v>
      </c>
      <c r="P13" s="19">
        <v>299856</v>
      </c>
      <c r="Q13" s="22">
        <v>316049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2304440</v>
      </c>
      <c r="D15" s="16">
        <f t="shared" si="2"/>
        <v>2304440</v>
      </c>
      <c r="E15" s="16">
        <f t="shared" si="2"/>
        <v>2304440</v>
      </c>
      <c r="F15" s="16">
        <f t="shared" si="2"/>
        <v>2304440</v>
      </c>
      <c r="G15" s="16">
        <f t="shared" si="2"/>
        <v>2304440</v>
      </c>
      <c r="H15" s="16">
        <f t="shared" si="2"/>
        <v>2304440</v>
      </c>
      <c r="I15" s="16">
        <f t="shared" si="2"/>
        <v>2304440</v>
      </c>
      <c r="J15" s="16">
        <f t="shared" si="2"/>
        <v>2304440</v>
      </c>
      <c r="K15" s="16">
        <f t="shared" si="2"/>
        <v>2304440</v>
      </c>
      <c r="L15" s="16">
        <f>SUM(L16:L18)</f>
        <v>2304440</v>
      </c>
      <c r="M15" s="16">
        <f>SUM(M16:M18)</f>
        <v>2304440</v>
      </c>
      <c r="N15" s="27">
        <f t="shared" si="2"/>
        <v>2304415</v>
      </c>
      <c r="O15" s="28">
        <f t="shared" si="2"/>
        <v>27653255</v>
      </c>
      <c r="P15" s="16">
        <f t="shared" si="2"/>
        <v>30599172</v>
      </c>
      <c r="Q15" s="29">
        <f t="shared" si="2"/>
        <v>28728355</v>
      </c>
    </row>
    <row r="16" spans="1:17" ht="13.5">
      <c r="A16" s="3" t="s">
        <v>33</v>
      </c>
      <c r="B16" s="2"/>
      <c r="C16" s="19">
        <v>949583</v>
      </c>
      <c r="D16" s="19">
        <v>949583</v>
      </c>
      <c r="E16" s="19">
        <v>949583</v>
      </c>
      <c r="F16" s="19">
        <v>949583</v>
      </c>
      <c r="G16" s="19">
        <v>949583</v>
      </c>
      <c r="H16" s="19">
        <v>949583</v>
      </c>
      <c r="I16" s="19">
        <v>949583</v>
      </c>
      <c r="J16" s="19">
        <v>949583</v>
      </c>
      <c r="K16" s="19">
        <v>949583</v>
      </c>
      <c r="L16" s="19">
        <v>949583</v>
      </c>
      <c r="M16" s="19">
        <v>949583</v>
      </c>
      <c r="N16" s="20">
        <v>949577</v>
      </c>
      <c r="O16" s="21">
        <v>11394990</v>
      </c>
      <c r="P16" s="19">
        <v>13662577</v>
      </c>
      <c r="Q16" s="22">
        <v>10818979</v>
      </c>
    </row>
    <row r="17" spans="1:17" ht="13.5">
      <c r="A17" s="3" t="s">
        <v>34</v>
      </c>
      <c r="B17" s="2"/>
      <c r="C17" s="19">
        <v>1354857</v>
      </c>
      <c r="D17" s="19">
        <v>1354857</v>
      </c>
      <c r="E17" s="19">
        <v>1354857</v>
      </c>
      <c r="F17" s="19">
        <v>1354857</v>
      </c>
      <c r="G17" s="19">
        <v>1354857</v>
      </c>
      <c r="H17" s="19">
        <v>1354857</v>
      </c>
      <c r="I17" s="19">
        <v>1354857</v>
      </c>
      <c r="J17" s="19">
        <v>1354857</v>
      </c>
      <c r="K17" s="19">
        <v>1354857</v>
      </c>
      <c r="L17" s="19">
        <v>1354857</v>
      </c>
      <c r="M17" s="19">
        <v>1354857</v>
      </c>
      <c r="N17" s="20">
        <v>1354838</v>
      </c>
      <c r="O17" s="21">
        <v>16258265</v>
      </c>
      <c r="P17" s="19">
        <v>16936595</v>
      </c>
      <c r="Q17" s="22">
        <v>17909376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13553902</v>
      </c>
      <c r="D19" s="16">
        <f t="shared" si="3"/>
        <v>13553902</v>
      </c>
      <c r="E19" s="16">
        <f t="shared" si="3"/>
        <v>13553902</v>
      </c>
      <c r="F19" s="16">
        <f t="shared" si="3"/>
        <v>13553902</v>
      </c>
      <c r="G19" s="16">
        <f t="shared" si="3"/>
        <v>13553902</v>
      </c>
      <c r="H19" s="16">
        <f t="shared" si="3"/>
        <v>13553902</v>
      </c>
      <c r="I19" s="16">
        <f t="shared" si="3"/>
        <v>13553902</v>
      </c>
      <c r="J19" s="16">
        <f t="shared" si="3"/>
        <v>13553902</v>
      </c>
      <c r="K19" s="16">
        <f t="shared" si="3"/>
        <v>13553902</v>
      </c>
      <c r="L19" s="16">
        <f>SUM(L20:L23)</f>
        <v>13553902</v>
      </c>
      <c r="M19" s="16">
        <f>SUM(M20:M23)</f>
        <v>13553902</v>
      </c>
      <c r="N19" s="27">
        <f t="shared" si="3"/>
        <v>13553889</v>
      </c>
      <c r="O19" s="28">
        <f t="shared" si="3"/>
        <v>162646811</v>
      </c>
      <c r="P19" s="16">
        <f t="shared" si="3"/>
        <v>181838065</v>
      </c>
      <c r="Q19" s="29">
        <f t="shared" si="3"/>
        <v>204180188</v>
      </c>
    </row>
    <row r="20" spans="1:17" ht="13.5">
      <c r="A20" s="3" t="s">
        <v>37</v>
      </c>
      <c r="B20" s="2"/>
      <c r="C20" s="19">
        <v>11515920</v>
      </c>
      <c r="D20" s="19">
        <v>11515920</v>
      </c>
      <c r="E20" s="19">
        <v>11515920</v>
      </c>
      <c r="F20" s="19">
        <v>11515920</v>
      </c>
      <c r="G20" s="19">
        <v>11515920</v>
      </c>
      <c r="H20" s="19">
        <v>11515920</v>
      </c>
      <c r="I20" s="19">
        <v>11515920</v>
      </c>
      <c r="J20" s="19">
        <v>11515920</v>
      </c>
      <c r="K20" s="19">
        <v>11515920</v>
      </c>
      <c r="L20" s="19">
        <v>11515920</v>
      </c>
      <c r="M20" s="19">
        <v>11515920</v>
      </c>
      <c r="N20" s="20">
        <v>11515898</v>
      </c>
      <c r="O20" s="21">
        <v>138191018</v>
      </c>
      <c r="P20" s="19">
        <v>157414996</v>
      </c>
      <c r="Q20" s="22">
        <v>178438273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2037982</v>
      </c>
      <c r="D23" s="19">
        <v>2037982</v>
      </c>
      <c r="E23" s="19">
        <v>2037982</v>
      </c>
      <c r="F23" s="19">
        <v>2037982</v>
      </c>
      <c r="G23" s="19">
        <v>2037982</v>
      </c>
      <c r="H23" s="19">
        <v>2037982</v>
      </c>
      <c r="I23" s="19">
        <v>2037982</v>
      </c>
      <c r="J23" s="19">
        <v>2037982</v>
      </c>
      <c r="K23" s="19">
        <v>2037982</v>
      </c>
      <c r="L23" s="19">
        <v>2037982</v>
      </c>
      <c r="M23" s="19">
        <v>2037982</v>
      </c>
      <c r="N23" s="20">
        <v>2037991</v>
      </c>
      <c r="O23" s="21">
        <v>24455793</v>
      </c>
      <c r="P23" s="19">
        <v>24423069</v>
      </c>
      <c r="Q23" s="22">
        <v>25741915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27774192</v>
      </c>
      <c r="D25" s="41">
        <f t="shared" si="4"/>
        <v>27774192</v>
      </c>
      <c r="E25" s="41">
        <f t="shared" si="4"/>
        <v>27774192</v>
      </c>
      <c r="F25" s="41">
        <f t="shared" si="4"/>
        <v>27774192</v>
      </c>
      <c r="G25" s="41">
        <f t="shared" si="4"/>
        <v>27774192</v>
      </c>
      <c r="H25" s="41">
        <f t="shared" si="4"/>
        <v>27774192</v>
      </c>
      <c r="I25" s="41">
        <f t="shared" si="4"/>
        <v>27774192</v>
      </c>
      <c r="J25" s="41">
        <f t="shared" si="4"/>
        <v>27774192</v>
      </c>
      <c r="K25" s="41">
        <f t="shared" si="4"/>
        <v>27774192</v>
      </c>
      <c r="L25" s="41">
        <f>+L5+L9+L15+L19+L24</f>
        <v>27774192</v>
      </c>
      <c r="M25" s="41">
        <f>+M5+M9+M15+M19+M24</f>
        <v>27774192</v>
      </c>
      <c r="N25" s="42">
        <f t="shared" si="4"/>
        <v>27774092</v>
      </c>
      <c r="O25" s="43">
        <f t="shared" si="4"/>
        <v>333290204</v>
      </c>
      <c r="P25" s="41">
        <f t="shared" si="4"/>
        <v>353533794</v>
      </c>
      <c r="Q25" s="44">
        <f t="shared" si="4"/>
        <v>382067378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6055975</v>
      </c>
      <c r="D28" s="16">
        <f t="shared" si="5"/>
        <v>6055975</v>
      </c>
      <c r="E28" s="16">
        <f>SUM(E29:E31)</f>
        <v>6055975</v>
      </c>
      <c r="F28" s="16">
        <f>SUM(F29:F31)</f>
        <v>6055975</v>
      </c>
      <c r="G28" s="16">
        <f>SUM(G29:G31)</f>
        <v>6055975</v>
      </c>
      <c r="H28" s="16">
        <f>SUM(H29:H31)</f>
        <v>6055975</v>
      </c>
      <c r="I28" s="16">
        <f t="shared" si="5"/>
        <v>6055975</v>
      </c>
      <c r="J28" s="16">
        <f t="shared" si="5"/>
        <v>6055975</v>
      </c>
      <c r="K28" s="16">
        <f t="shared" si="5"/>
        <v>6055975</v>
      </c>
      <c r="L28" s="16">
        <f>SUM(L29:L31)</f>
        <v>6055975</v>
      </c>
      <c r="M28" s="16">
        <f>SUM(M29:M31)</f>
        <v>6055975</v>
      </c>
      <c r="N28" s="17">
        <f t="shared" si="5"/>
        <v>6055409</v>
      </c>
      <c r="O28" s="18">
        <f t="shared" si="5"/>
        <v>72671134</v>
      </c>
      <c r="P28" s="16">
        <f t="shared" si="5"/>
        <v>77135355</v>
      </c>
      <c r="Q28" s="17">
        <f t="shared" si="5"/>
        <v>81873099</v>
      </c>
    </row>
    <row r="29" spans="1:17" ht="13.5">
      <c r="A29" s="3" t="s">
        <v>23</v>
      </c>
      <c r="B29" s="2"/>
      <c r="C29" s="19">
        <v>2386014</v>
      </c>
      <c r="D29" s="19">
        <v>2386014</v>
      </c>
      <c r="E29" s="19">
        <v>2386014</v>
      </c>
      <c r="F29" s="19">
        <v>2386014</v>
      </c>
      <c r="G29" s="19">
        <v>2386014</v>
      </c>
      <c r="H29" s="19">
        <v>2386014</v>
      </c>
      <c r="I29" s="19">
        <v>2386014</v>
      </c>
      <c r="J29" s="19">
        <v>2386014</v>
      </c>
      <c r="K29" s="19">
        <v>2386014</v>
      </c>
      <c r="L29" s="19">
        <v>2386014</v>
      </c>
      <c r="M29" s="19">
        <v>2386014</v>
      </c>
      <c r="N29" s="20">
        <v>2385823</v>
      </c>
      <c r="O29" s="21">
        <v>28631977</v>
      </c>
      <c r="P29" s="19">
        <v>30178103</v>
      </c>
      <c r="Q29" s="22">
        <v>32380133</v>
      </c>
    </row>
    <row r="30" spans="1:17" ht="13.5">
      <c r="A30" s="3" t="s">
        <v>24</v>
      </c>
      <c r="B30" s="2"/>
      <c r="C30" s="23">
        <v>3610028</v>
      </c>
      <c r="D30" s="23">
        <v>3610028</v>
      </c>
      <c r="E30" s="23">
        <v>3610028</v>
      </c>
      <c r="F30" s="23">
        <v>3610028</v>
      </c>
      <c r="G30" s="23">
        <v>3610028</v>
      </c>
      <c r="H30" s="23">
        <v>3610028</v>
      </c>
      <c r="I30" s="23">
        <v>3610028</v>
      </c>
      <c r="J30" s="23">
        <v>3610028</v>
      </c>
      <c r="K30" s="23">
        <v>3610028</v>
      </c>
      <c r="L30" s="23">
        <v>3610028</v>
      </c>
      <c r="M30" s="23">
        <v>3610028</v>
      </c>
      <c r="N30" s="24">
        <v>3609640</v>
      </c>
      <c r="O30" s="25">
        <v>43319948</v>
      </c>
      <c r="P30" s="23">
        <v>45659206</v>
      </c>
      <c r="Q30" s="26">
        <v>48124823</v>
      </c>
    </row>
    <row r="31" spans="1:17" ht="13.5">
      <c r="A31" s="3" t="s">
        <v>25</v>
      </c>
      <c r="B31" s="2"/>
      <c r="C31" s="19">
        <v>59933</v>
      </c>
      <c r="D31" s="19">
        <v>59933</v>
      </c>
      <c r="E31" s="19">
        <v>59933</v>
      </c>
      <c r="F31" s="19">
        <v>59933</v>
      </c>
      <c r="G31" s="19">
        <v>59933</v>
      </c>
      <c r="H31" s="19">
        <v>59933</v>
      </c>
      <c r="I31" s="19">
        <v>59933</v>
      </c>
      <c r="J31" s="19">
        <v>59933</v>
      </c>
      <c r="K31" s="19">
        <v>59933</v>
      </c>
      <c r="L31" s="19">
        <v>59933</v>
      </c>
      <c r="M31" s="19">
        <v>59933</v>
      </c>
      <c r="N31" s="20">
        <v>59946</v>
      </c>
      <c r="O31" s="21">
        <v>719209</v>
      </c>
      <c r="P31" s="19">
        <v>1298046</v>
      </c>
      <c r="Q31" s="22">
        <v>1368143</v>
      </c>
    </row>
    <row r="32" spans="1:17" ht="13.5">
      <c r="A32" s="1" t="s">
        <v>26</v>
      </c>
      <c r="B32" s="2"/>
      <c r="C32" s="16">
        <f aca="true" t="shared" si="6" ref="C32:Q32">SUM(C33:C37)</f>
        <v>2590904</v>
      </c>
      <c r="D32" s="16">
        <f t="shared" si="6"/>
        <v>2590904</v>
      </c>
      <c r="E32" s="16">
        <f>SUM(E33:E37)</f>
        <v>2590904</v>
      </c>
      <c r="F32" s="16">
        <f>SUM(F33:F37)</f>
        <v>2590904</v>
      </c>
      <c r="G32" s="16">
        <f>SUM(G33:G37)</f>
        <v>2590904</v>
      </c>
      <c r="H32" s="16">
        <f>SUM(H33:H37)</f>
        <v>2590904</v>
      </c>
      <c r="I32" s="16">
        <f t="shared" si="6"/>
        <v>2590904</v>
      </c>
      <c r="J32" s="16">
        <f t="shared" si="6"/>
        <v>2590904</v>
      </c>
      <c r="K32" s="16">
        <f t="shared" si="6"/>
        <v>2590904</v>
      </c>
      <c r="L32" s="16">
        <f>SUM(L33:L37)</f>
        <v>2590904</v>
      </c>
      <c r="M32" s="16">
        <f>SUM(M33:M37)</f>
        <v>2590904</v>
      </c>
      <c r="N32" s="27">
        <f t="shared" si="6"/>
        <v>2590547</v>
      </c>
      <c r="O32" s="28">
        <f t="shared" si="6"/>
        <v>31090491</v>
      </c>
      <c r="P32" s="16">
        <f t="shared" si="6"/>
        <v>32769362</v>
      </c>
      <c r="Q32" s="29">
        <f t="shared" si="6"/>
        <v>34538924</v>
      </c>
    </row>
    <row r="33" spans="1:17" ht="13.5">
      <c r="A33" s="3" t="s">
        <v>27</v>
      </c>
      <c r="B33" s="2"/>
      <c r="C33" s="19">
        <v>1197225</v>
      </c>
      <c r="D33" s="19">
        <v>1197225</v>
      </c>
      <c r="E33" s="19">
        <v>1197225</v>
      </c>
      <c r="F33" s="19">
        <v>1197225</v>
      </c>
      <c r="G33" s="19">
        <v>1197225</v>
      </c>
      <c r="H33" s="19">
        <v>1197225</v>
      </c>
      <c r="I33" s="19">
        <v>1197225</v>
      </c>
      <c r="J33" s="19">
        <v>1197225</v>
      </c>
      <c r="K33" s="19">
        <v>1197225</v>
      </c>
      <c r="L33" s="19">
        <v>1197225</v>
      </c>
      <c r="M33" s="19">
        <v>1197225</v>
      </c>
      <c r="N33" s="20">
        <v>1197065</v>
      </c>
      <c r="O33" s="21">
        <v>14366540</v>
      </c>
      <c r="P33" s="19">
        <v>15142335</v>
      </c>
      <c r="Q33" s="22">
        <v>15960018</v>
      </c>
    </row>
    <row r="34" spans="1:17" ht="13.5">
      <c r="A34" s="3" t="s">
        <v>28</v>
      </c>
      <c r="B34" s="2"/>
      <c r="C34" s="19">
        <v>897057</v>
      </c>
      <c r="D34" s="19">
        <v>897057</v>
      </c>
      <c r="E34" s="19">
        <v>897057</v>
      </c>
      <c r="F34" s="19">
        <v>897057</v>
      </c>
      <c r="G34" s="19">
        <v>897057</v>
      </c>
      <c r="H34" s="19">
        <v>897057</v>
      </c>
      <c r="I34" s="19">
        <v>897057</v>
      </c>
      <c r="J34" s="19">
        <v>897057</v>
      </c>
      <c r="K34" s="19">
        <v>897057</v>
      </c>
      <c r="L34" s="19">
        <v>897057</v>
      </c>
      <c r="M34" s="19">
        <v>897057</v>
      </c>
      <c r="N34" s="20">
        <v>896930</v>
      </c>
      <c r="O34" s="21">
        <v>10764557</v>
      </c>
      <c r="P34" s="19">
        <v>11345836</v>
      </c>
      <c r="Q34" s="22">
        <v>11958520</v>
      </c>
    </row>
    <row r="35" spans="1:17" ht="13.5">
      <c r="A35" s="3" t="s">
        <v>29</v>
      </c>
      <c r="B35" s="2"/>
      <c r="C35" s="19">
        <v>252615</v>
      </c>
      <c r="D35" s="19">
        <v>252615</v>
      </c>
      <c r="E35" s="19">
        <v>252615</v>
      </c>
      <c r="F35" s="19">
        <v>252615</v>
      </c>
      <c r="G35" s="19">
        <v>252615</v>
      </c>
      <c r="H35" s="19">
        <v>252615</v>
      </c>
      <c r="I35" s="19">
        <v>252615</v>
      </c>
      <c r="J35" s="19">
        <v>252615</v>
      </c>
      <c r="K35" s="19">
        <v>252615</v>
      </c>
      <c r="L35" s="19">
        <v>252615</v>
      </c>
      <c r="M35" s="19">
        <v>252615</v>
      </c>
      <c r="N35" s="20">
        <v>252579</v>
      </c>
      <c r="O35" s="21">
        <v>3031344</v>
      </c>
      <c r="P35" s="19">
        <v>3195032</v>
      </c>
      <c r="Q35" s="22">
        <v>3367568</v>
      </c>
    </row>
    <row r="36" spans="1:17" ht="13.5">
      <c r="A36" s="3" t="s">
        <v>30</v>
      </c>
      <c r="B36" s="2"/>
      <c r="C36" s="19">
        <v>243999</v>
      </c>
      <c r="D36" s="19">
        <v>243999</v>
      </c>
      <c r="E36" s="19">
        <v>243999</v>
      </c>
      <c r="F36" s="19">
        <v>243999</v>
      </c>
      <c r="G36" s="19">
        <v>243999</v>
      </c>
      <c r="H36" s="19">
        <v>243999</v>
      </c>
      <c r="I36" s="19">
        <v>243999</v>
      </c>
      <c r="J36" s="19">
        <v>243999</v>
      </c>
      <c r="K36" s="19">
        <v>243999</v>
      </c>
      <c r="L36" s="19">
        <v>243999</v>
      </c>
      <c r="M36" s="19">
        <v>243999</v>
      </c>
      <c r="N36" s="20">
        <v>243971</v>
      </c>
      <c r="O36" s="21">
        <v>2927960</v>
      </c>
      <c r="P36" s="19">
        <v>3086064</v>
      </c>
      <c r="Q36" s="22">
        <v>3252718</v>
      </c>
    </row>
    <row r="37" spans="1:17" ht="13.5">
      <c r="A37" s="3" t="s">
        <v>31</v>
      </c>
      <c r="B37" s="2"/>
      <c r="C37" s="23">
        <v>8</v>
      </c>
      <c r="D37" s="23">
        <v>8</v>
      </c>
      <c r="E37" s="23">
        <v>8</v>
      </c>
      <c r="F37" s="23">
        <v>8</v>
      </c>
      <c r="G37" s="23">
        <v>8</v>
      </c>
      <c r="H37" s="23">
        <v>8</v>
      </c>
      <c r="I37" s="23">
        <v>8</v>
      </c>
      <c r="J37" s="23">
        <v>8</v>
      </c>
      <c r="K37" s="23">
        <v>8</v>
      </c>
      <c r="L37" s="23">
        <v>8</v>
      </c>
      <c r="M37" s="23">
        <v>8</v>
      </c>
      <c r="N37" s="24">
        <v>2</v>
      </c>
      <c r="O37" s="25">
        <v>90</v>
      </c>
      <c r="P37" s="23">
        <v>95</v>
      </c>
      <c r="Q37" s="26">
        <v>100</v>
      </c>
    </row>
    <row r="38" spans="1:17" ht="13.5">
      <c r="A38" s="1" t="s">
        <v>32</v>
      </c>
      <c r="B38" s="4"/>
      <c r="C38" s="16">
        <f aca="true" t="shared" si="7" ref="C38:Q38">SUM(C39:C41)</f>
        <v>8155331</v>
      </c>
      <c r="D38" s="16">
        <f t="shared" si="7"/>
        <v>8155331</v>
      </c>
      <c r="E38" s="16">
        <f>SUM(E39:E41)</f>
        <v>8155331</v>
      </c>
      <c r="F38" s="16">
        <f>SUM(F39:F41)</f>
        <v>8155331</v>
      </c>
      <c r="G38" s="16">
        <f>SUM(G39:G41)</f>
        <v>8155331</v>
      </c>
      <c r="H38" s="16">
        <f>SUM(H39:H41)</f>
        <v>8155331</v>
      </c>
      <c r="I38" s="16">
        <f t="shared" si="7"/>
        <v>8155331</v>
      </c>
      <c r="J38" s="16">
        <f t="shared" si="7"/>
        <v>8155331</v>
      </c>
      <c r="K38" s="16">
        <f t="shared" si="7"/>
        <v>8155331</v>
      </c>
      <c r="L38" s="16">
        <f>SUM(L39:L41)</f>
        <v>8155331</v>
      </c>
      <c r="M38" s="16">
        <f>SUM(M39:M41)</f>
        <v>8155331</v>
      </c>
      <c r="N38" s="27">
        <f t="shared" si="7"/>
        <v>8155209</v>
      </c>
      <c r="O38" s="28">
        <f t="shared" si="7"/>
        <v>97863850</v>
      </c>
      <c r="P38" s="16">
        <f t="shared" si="7"/>
        <v>103148488</v>
      </c>
      <c r="Q38" s="29">
        <f t="shared" si="7"/>
        <v>108718515</v>
      </c>
    </row>
    <row r="39" spans="1:17" ht="13.5">
      <c r="A39" s="3" t="s">
        <v>33</v>
      </c>
      <c r="B39" s="2"/>
      <c r="C39" s="19">
        <v>1229374</v>
      </c>
      <c r="D39" s="19">
        <v>1229374</v>
      </c>
      <c r="E39" s="19">
        <v>1229374</v>
      </c>
      <c r="F39" s="19">
        <v>1229374</v>
      </c>
      <c r="G39" s="19">
        <v>1229374</v>
      </c>
      <c r="H39" s="19">
        <v>1229374</v>
      </c>
      <c r="I39" s="19">
        <v>1229374</v>
      </c>
      <c r="J39" s="19">
        <v>1229374</v>
      </c>
      <c r="K39" s="19">
        <v>1229374</v>
      </c>
      <c r="L39" s="19">
        <v>1229374</v>
      </c>
      <c r="M39" s="19">
        <v>1229374</v>
      </c>
      <c r="N39" s="20">
        <v>1229318</v>
      </c>
      <c r="O39" s="21">
        <v>14752432</v>
      </c>
      <c r="P39" s="19">
        <v>15549059</v>
      </c>
      <c r="Q39" s="22">
        <v>16388716</v>
      </c>
    </row>
    <row r="40" spans="1:17" ht="13.5">
      <c r="A40" s="3" t="s">
        <v>34</v>
      </c>
      <c r="B40" s="2"/>
      <c r="C40" s="19">
        <v>6925957</v>
      </c>
      <c r="D40" s="19">
        <v>6925957</v>
      </c>
      <c r="E40" s="19">
        <v>6925957</v>
      </c>
      <c r="F40" s="19">
        <v>6925957</v>
      </c>
      <c r="G40" s="19">
        <v>6925957</v>
      </c>
      <c r="H40" s="19">
        <v>6925957</v>
      </c>
      <c r="I40" s="19">
        <v>6925957</v>
      </c>
      <c r="J40" s="19">
        <v>6925957</v>
      </c>
      <c r="K40" s="19">
        <v>6925957</v>
      </c>
      <c r="L40" s="19">
        <v>6925957</v>
      </c>
      <c r="M40" s="19">
        <v>6925957</v>
      </c>
      <c r="N40" s="20">
        <v>6925891</v>
      </c>
      <c r="O40" s="21">
        <v>83111418</v>
      </c>
      <c r="P40" s="19">
        <v>87599429</v>
      </c>
      <c r="Q40" s="22">
        <v>92329799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6450586</v>
      </c>
      <c r="D42" s="16">
        <f t="shared" si="8"/>
        <v>6450586</v>
      </c>
      <c r="E42" s="16">
        <f>SUM(E43:E46)</f>
        <v>6450586</v>
      </c>
      <c r="F42" s="16">
        <f>SUM(F43:F46)</f>
        <v>6450586</v>
      </c>
      <c r="G42" s="16">
        <f>SUM(G43:G46)</f>
        <v>6450586</v>
      </c>
      <c r="H42" s="16">
        <f>SUM(H43:H46)</f>
        <v>6450586</v>
      </c>
      <c r="I42" s="16">
        <f t="shared" si="8"/>
        <v>6450586</v>
      </c>
      <c r="J42" s="16">
        <f t="shared" si="8"/>
        <v>6450586</v>
      </c>
      <c r="K42" s="16">
        <f t="shared" si="8"/>
        <v>6450586</v>
      </c>
      <c r="L42" s="16">
        <f>SUM(L43:L46)</f>
        <v>6450586</v>
      </c>
      <c r="M42" s="16">
        <f>SUM(M43:M46)</f>
        <v>6450586</v>
      </c>
      <c r="N42" s="27">
        <f t="shared" si="8"/>
        <v>6450337</v>
      </c>
      <c r="O42" s="28">
        <f t="shared" si="8"/>
        <v>77406783</v>
      </c>
      <c r="P42" s="16">
        <f t="shared" si="8"/>
        <v>81586753</v>
      </c>
      <c r="Q42" s="29">
        <f t="shared" si="8"/>
        <v>85992431</v>
      </c>
    </row>
    <row r="43" spans="1:17" ht="13.5">
      <c r="A43" s="3" t="s">
        <v>37</v>
      </c>
      <c r="B43" s="2"/>
      <c r="C43" s="19">
        <v>5352121</v>
      </c>
      <c r="D43" s="19">
        <v>5352121</v>
      </c>
      <c r="E43" s="19">
        <v>5352121</v>
      </c>
      <c r="F43" s="19">
        <v>5352121</v>
      </c>
      <c r="G43" s="19">
        <v>5352121</v>
      </c>
      <c r="H43" s="19">
        <v>5352121</v>
      </c>
      <c r="I43" s="19">
        <v>5352121</v>
      </c>
      <c r="J43" s="19">
        <v>5352121</v>
      </c>
      <c r="K43" s="19">
        <v>5352121</v>
      </c>
      <c r="L43" s="19">
        <v>5352121</v>
      </c>
      <c r="M43" s="19">
        <v>5352121</v>
      </c>
      <c r="N43" s="20">
        <v>5352004</v>
      </c>
      <c r="O43" s="21">
        <v>64225335</v>
      </c>
      <c r="P43" s="19">
        <v>67693506</v>
      </c>
      <c r="Q43" s="22">
        <v>71348956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1098465</v>
      </c>
      <c r="D46" s="19">
        <v>1098465</v>
      </c>
      <c r="E46" s="19">
        <v>1098465</v>
      </c>
      <c r="F46" s="19">
        <v>1098465</v>
      </c>
      <c r="G46" s="19">
        <v>1098465</v>
      </c>
      <c r="H46" s="19">
        <v>1098465</v>
      </c>
      <c r="I46" s="19">
        <v>1098465</v>
      </c>
      <c r="J46" s="19">
        <v>1098465</v>
      </c>
      <c r="K46" s="19">
        <v>1098465</v>
      </c>
      <c r="L46" s="19">
        <v>1098465</v>
      </c>
      <c r="M46" s="19">
        <v>1098465</v>
      </c>
      <c r="N46" s="20">
        <v>1098333</v>
      </c>
      <c r="O46" s="21">
        <v>13181448</v>
      </c>
      <c r="P46" s="19">
        <v>13893247</v>
      </c>
      <c r="Q46" s="22">
        <v>14643475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23252796</v>
      </c>
      <c r="D48" s="41">
        <f t="shared" si="9"/>
        <v>23252796</v>
      </c>
      <c r="E48" s="41">
        <f>+E28+E32+E38+E42+E47</f>
        <v>23252796</v>
      </c>
      <c r="F48" s="41">
        <f>+F28+F32+F38+F42+F47</f>
        <v>23252796</v>
      </c>
      <c r="G48" s="41">
        <f>+G28+G32+G38+G42+G47</f>
        <v>23252796</v>
      </c>
      <c r="H48" s="41">
        <f>+H28+H32+H38+H42+H47</f>
        <v>23252796</v>
      </c>
      <c r="I48" s="41">
        <f t="shared" si="9"/>
        <v>23252796</v>
      </c>
      <c r="J48" s="41">
        <f t="shared" si="9"/>
        <v>23252796</v>
      </c>
      <c r="K48" s="41">
        <f t="shared" si="9"/>
        <v>23252796</v>
      </c>
      <c r="L48" s="41">
        <f>+L28+L32+L38+L42+L47</f>
        <v>23252796</v>
      </c>
      <c r="M48" s="41">
        <f>+M28+M32+M38+M42+M47</f>
        <v>23252796</v>
      </c>
      <c r="N48" s="42">
        <f t="shared" si="9"/>
        <v>23251502</v>
      </c>
      <c r="O48" s="43">
        <f t="shared" si="9"/>
        <v>279032258</v>
      </c>
      <c r="P48" s="41">
        <f t="shared" si="9"/>
        <v>294639958</v>
      </c>
      <c r="Q48" s="44">
        <f t="shared" si="9"/>
        <v>311122969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4521396</v>
      </c>
      <c r="D49" s="45">
        <f t="shared" si="10"/>
        <v>4521396</v>
      </c>
      <c r="E49" s="45">
        <f t="shared" si="10"/>
        <v>4521396</v>
      </c>
      <c r="F49" s="45">
        <f t="shared" si="10"/>
        <v>4521396</v>
      </c>
      <c r="G49" s="45">
        <f t="shared" si="10"/>
        <v>4521396</v>
      </c>
      <c r="H49" s="45">
        <f t="shared" si="10"/>
        <v>4521396</v>
      </c>
      <c r="I49" s="45">
        <f t="shared" si="10"/>
        <v>4521396</v>
      </c>
      <c r="J49" s="45">
        <f t="shared" si="10"/>
        <v>4521396</v>
      </c>
      <c r="K49" s="45">
        <f t="shared" si="10"/>
        <v>4521396</v>
      </c>
      <c r="L49" s="45">
        <f>+L25-L48</f>
        <v>4521396</v>
      </c>
      <c r="M49" s="45">
        <f>+M25-M48</f>
        <v>4521396</v>
      </c>
      <c r="N49" s="46">
        <f t="shared" si="10"/>
        <v>4522590</v>
      </c>
      <c r="O49" s="47">
        <f t="shared" si="10"/>
        <v>54257946</v>
      </c>
      <c r="P49" s="45">
        <f t="shared" si="10"/>
        <v>58893836</v>
      </c>
      <c r="Q49" s="48">
        <f t="shared" si="10"/>
        <v>70944409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9.7109375" style="0" customWidth="1"/>
  </cols>
  <sheetData>
    <row r="1" spans="1:1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288281648</v>
      </c>
      <c r="D5" s="16">
        <f t="shared" si="0"/>
        <v>197106795</v>
      </c>
      <c r="E5" s="16">
        <f t="shared" si="0"/>
        <v>197106795</v>
      </c>
      <c r="F5" s="16">
        <f t="shared" si="0"/>
        <v>288281654</v>
      </c>
      <c r="G5" s="16">
        <f t="shared" si="0"/>
        <v>197106795</v>
      </c>
      <c r="H5" s="16">
        <f t="shared" si="0"/>
        <v>197106795</v>
      </c>
      <c r="I5" s="16">
        <f t="shared" si="0"/>
        <v>288281648</v>
      </c>
      <c r="J5" s="16">
        <f t="shared" si="0"/>
        <v>197106795</v>
      </c>
      <c r="K5" s="16">
        <f t="shared" si="0"/>
        <v>197106795</v>
      </c>
      <c r="L5" s="16">
        <f>SUM(L6:L8)</f>
        <v>288281648</v>
      </c>
      <c r="M5" s="16">
        <f>SUM(M6:M8)</f>
        <v>197106795</v>
      </c>
      <c r="N5" s="17">
        <f t="shared" si="0"/>
        <v>197106992</v>
      </c>
      <c r="O5" s="18">
        <f t="shared" si="0"/>
        <v>2729981155</v>
      </c>
      <c r="P5" s="16">
        <f t="shared" si="0"/>
        <v>2910936053</v>
      </c>
      <c r="Q5" s="17">
        <f t="shared" si="0"/>
        <v>3090673898</v>
      </c>
    </row>
    <row r="6" spans="1:17" ht="13.5">
      <c r="A6" s="3" t="s">
        <v>23</v>
      </c>
      <c r="B6" s="2"/>
      <c r="C6" s="19">
        <v>2929889</v>
      </c>
      <c r="D6" s="19">
        <v>2929889</v>
      </c>
      <c r="E6" s="19">
        <v>2929889</v>
      </c>
      <c r="F6" s="19">
        <v>2929889</v>
      </c>
      <c r="G6" s="19">
        <v>2929889</v>
      </c>
      <c r="H6" s="19">
        <v>2929889</v>
      </c>
      <c r="I6" s="19">
        <v>2929889</v>
      </c>
      <c r="J6" s="19">
        <v>2929889</v>
      </c>
      <c r="K6" s="19">
        <v>2929889</v>
      </c>
      <c r="L6" s="19">
        <v>2929889</v>
      </c>
      <c r="M6" s="19">
        <v>2929889</v>
      </c>
      <c r="N6" s="20">
        <v>2929911</v>
      </c>
      <c r="O6" s="21">
        <v>35158690</v>
      </c>
      <c r="P6" s="19">
        <v>20819450</v>
      </c>
      <c r="Q6" s="22">
        <v>20158500</v>
      </c>
    </row>
    <row r="7" spans="1:17" ht="13.5">
      <c r="A7" s="3" t="s">
        <v>24</v>
      </c>
      <c r="B7" s="2"/>
      <c r="C7" s="23">
        <v>285351759</v>
      </c>
      <c r="D7" s="23">
        <v>194176906</v>
      </c>
      <c r="E7" s="23">
        <v>194176906</v>
      </c>
      <c r="F7" s="23">
        <v>285351765</v>
      </c>
      <c r="G7" s="23">
        <v>194176906</v>
      </c>
      <c r="H7" s="23">
        <v>194176906</v>
      </c>
      <c r="I7" s="23">
        <v>285351759</v>
      </c>
      <c r="J7" s="23">
        <v>194176906</v>
      </c>
      <c r="K7" s="23">
        <v>194176906</v>
      </c>
      <c r="L7" s="23">
        <v>285351759</v>
      </c>
      <c r="M7" s="23">
        <v>194176906</v>
      </c>
      <c r="N7" s="24">
        <v>194177081</v>
      </c>
      <c r="O7" s="25">
        <v>2694822465</v>
      </c>
      <c r="P7" s="23">
        <v>2890116603</v>
      </c>
      <c r="Q7" s="26">
        <v>3070515398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57093774</v>
      </c>
      <c r="D9" s="16">
        <f t="shared" si="1"/>
        <v>47468527</v>
      </c>
      <c r="E9" s="16">
        <f t="shared" si="1"/>
        <v>47468527</v>
      </c>
      <c r="F9" s="16">
        <f t="shared" si="1"/>
        <v>57093777</v>
      </c>
      <c r="G9" s="16">
        <f t="shared" si="1"/>
        <v>47468527</v>
      </c>
      <c r="H9" s="16">
        <f t="shared" si="1"/>
        <v>47468527</v>
      </c>
      <c r="I9" s="16">
        <f t="shared" si="1"/>
        <v>57093774</v>
      </c>
      <c r="J9" s="16">
        <f t="shared" si="1"/>
        <v>47468527</v>
      </c>
      <c r="K9" s="16">
        <f t="shared" si="1"/>
        <v>47468527</v>
      </c>
      <c r="L9" s="16">
        <f>SUM(L10:L14)</f>
        <v>57093774</v>
      </c>
      <c r="M9" s="16">
        <f>SUM(M10:M14)</f>
        <v>47468527</v>
      </c>
      <c r="N9" s="27">
        <f t="shared" si="1"/>
        <v>47468895</v>
      </c>
      <c r="O9" s="28">
        <f t="shared" si="1"/>
        <v>608123683</v>
      </c>
      <c r="P9" s="16">
        <f t="shared" si="1"/>
        <v>783481797</v>
      </c>
      <c r="Q9" s="29">
        <f t="shared" si="1"/>
        <v>799592931</v>
      </c>
    </row>
    <row r="10" spans="1:17" ht="13.5">
      <c r="A10" s="3" t="s">
        <v>27</v>
      </c>
      <c r="B10" s="2"/>
      <c r="C10" s="19">
        <v>2600237</v>
      </c>
      <c r="D10" s="19">
        <v>2600237</v>
      </c>
      <c r="E10" s="19">
        <v>2600237</v>
      </c>
      <c r="F10" s="19">
        <v>2600237</v>
      </c>
      <c r="G10" s="19">
        <v>2600237</v>
      </c>
      <c r="H10" s="19">
        <v>2600237</v>
      </c>
      <c r="I10" s="19">
        <v>2600237</v>
      </c>
      <c r="J10" s="19">
        <v>2600237</v>
      </c>
      <c r="K10" s="19">
        <v>2600237</v>
      </c>
      <c r="L10" s="19">
        <v>2600237</v>
      </c>
      <c r="M10" s="19">
        <v>2600237</v>
      </c>
      <c r="N10" s="20">
        <v>2600279</v>
      </c>
      <c r="O10" s="21">
        <v>31202886</v>
      </c>
      <c r="P10" s="19">
        <v>32414183</v>
      </c>
      <c r="Q10" s="22">
        <v>33958569</v>
      </c>
    </row>
    <row r="11" spans="1:17" ht="13.5">
      <c r="A11" s="3" t="s">
        <v>28</v>
      </c>
      <c r="B11" s="2"/>
      <c r="C11" s="19">
        <v>473003</v>
      </c>
      <c r="D11" s="19">
        <v>473003</v>
      </c>
      <c r="E11" s="19">
        <v>473003</v>
      </c>
      <c r="F11" s="19">
        <v>473003</v>
      </c>
      <c r="G11" s="19">
        <v>473003</v>
      </c>
      <c r="H11" s="19">
        <v>473003</v>
      </c>
      <c r="I11" s="19">
        <v>473003</v>
      </c>
      <c r="J11" s="19">
        <v>473003</v>
      </c>
      <c r="K11" s="19">
        <v>473003</v>
      </c>
      <c r="L11" s="19">
        <v>473003</v>
      </c>
      <c r="M11" s="19">
        <v>473003</v>
      </c>
      <c r="N11" s="20">
        <v>473078</v>
      </c>
      <c r="O11" s="21">
        <v>5676111</v>
      </c>
      <c r="P11" s="19">
        <v>6124525</v>
      </c>
      <c r="Q11" s="22">
        <v>6455249</v>
      </c>
    </row>
    <row r="12" spans="1:17" ht="13.5">
      <c r="A12" s="3" t="s">
        <v>29</v>
      </c>
      <c r="B12" s="2"/>
      <c r="C12" s="19">
        <v>21060503</v>
      </c>
      <c r="D12" s="19">
        <v>11435256</v>
      </c>
      <c r="E12" s="19">
        <v>11435256</v>
      </c>
      <c r="F12" s="19">
        <v>21060506</v>
      </c>
      <c r="G12" s="19">
        <v>11435256</v>
      </c>
      <c r="H12" s="19">
        <v>11435256</v>
      </c>
      <c r="I12" s="19">
        <v>21060503</v>
      </c>
      <c r="J12" s="19">
        <v>11435256</v>
      </c>
      <c r="K12" s="19">
        <v>11435256</v>
      </c>
      <c r="L12" s="19">
        <v>21060503</v>
      </c>
      <c r="M12" s="19">
        <v>11435256</v>
      </c>
      <c r="N12" s="20">
        <v>11435468</v>
      </c>
      <c r="O12" s="21">
        <v>175724275</v>
      </c>
      <c r="P12" s="19">
        <v>189606499</v>
      </c>
      <c r="Q12" s="22">
        <v>199845246</v>
      </c>
    </row>
    <row r="13" spans="1:17" ht="13.5">
      <c r="A13" s="3" t="s">
        <v>30</v>
      </c>
      <c r="B13" s="2"/>
      <c r="C13" s="19">
        <v>32957579</v>
      </c>
      <c r="D13" s="19">
        <v>32957579</v>
      </c>
      <c r="E13" s="19">
        <v>32957579</v>
      </c>
      <c r="F13" s="19">
        <v>32957579</v>
      </c>
      <c r="G13" s="19">
        <v>32957579</v>
      </c>
      <c r="H13" s="19">
        <v>32957579</v>
      </c>
      <c r="I13" s="19">
        <v>32957579</v>
      </c>
      <c r="J13" s="19">
        <v>32957579</v>
      </c>
      <c r="K13" s="19">
        <v>32957579</v>
      </c>
      <c r="L13" s="19">
        <v>32957579</v>
      </c>
      <c r="M13" s="19">
        <v>32957579</v>
      </c>
      <c r="N13" s="20">
        <v>32957603</v>
      </c>
      <c r="O13" s="21">
        <v>395490972</v>
      </c>
      <c r="P13" s="19">
        <v>555304825</v>
      </c>
      <c r="Q13" s="22">
        <v>559300387</v>
      </c>
    </row>
    <row r="14" spans="1:17" ht="13.5">
      <c r="A14" s="3" t="s">
        <v>31</v>
      </c>
      <c r="B14" s="2"/>
      <c r="C14" s="23">
        <v>2452</v>
      </c>
      <c r="D14" s="23">
        <v>2452</v>
      </c>
      <c r="E14" s="23">
        <v>2452</v>
      </c>
      <c r="F14" s="23">
        <v>2452</v>
      </c>
      <c r="G14" s="23">
        <v>2452</v>
      </c>
      <c r="H14" s="23">
        <v>2452</v>
      </c>
      <c r="I14" s="23">
        <v>2452</v>
      </c>
      <c r="J14" s="23">
        <v>2452</v>
      </c>
      <c r="K14" s="23">
        <v>2452</v>
      </c>
      <c r="L14" s="23">
        <v>2452</v>
      </c>
      <c r="M14" s="23">
        <v>2452</v>
      </c>
      <c r="N14" s="24">
        <v>2467</v>
      </c>
      <c r="O14" s="25">
        <v>29439</v>
      </c>
      <c r="P14" s="23">
        <v>31765</v>
      </c>
      <c r="Q14" s="26">
        <v>33480</v>
      </c>
    </row>
    <row r="15" spans="1:17" ht="13.5">
      <c r="A15" s="1" t="s">
        <v>32</v>
      </c>
      <c r="B15" s="4"/>
      <c r="C15" s="16">
        <f aca="true" t="shared" si="2" ref="C15:Q15">SUM(C16:C18)</f>
        <v>47933464</v>
      </c>
      <c r="D15" s="16">
        <f t="shared" si="2"/>
        <v>47933464</v>
      </c>
      <c r="E15" s="16">
        <f t="shared" si="2"/>
        <v>47933464</v>
      </c>
      <c r="F15" s="16">
        <f t="shared" si="2"/>
        <v>47933464</v>
      </c>
      <c r="G15" s="16">
        <f t="shared" si="2"/>
        <v>47933464</v>
      </c>
      <c r="H15" s="16">
        <f t="shared" si="2"/>
        <v>47933464</v>
      </c>
      <c r="I15" s="16">
        <f t="shared" si="2"/>
        <v>47933464</v>
      </c>
      <c r="J15" s="16">
        <f t="shared" si="2"/>
        <v>47933464</v>
      </c>
      <c r="K15" s="16">
        <f t="shared" si="2"/>
        <v>47933464</v>
      </c>
      <c r="L15" s="16">
        <f>SUM(L16:L18)</f>
        <v>47933464</v>
      </c>
      <c r="M15" s="16">
        <f>SUM(M16:M18)</f>
        <v>47933464</v>
      </c>
      <c r="N15" s="27">
        <f t="shared" si="2"/>
        <v>47933615</v>
      </c>
      <c r="O15" s="28">
        <f t="shared" si="2"/>
        <v>575201719</v>
      </c>
      <c r="P15" s="16">
        <f t="shared" si="2"/>
        <v>591922294</v>
      </c>
      <c r="Q15" s="29">
        <f t="shared" si="2"/>
        <v>688651965</v>
      </c>
    </row>
    <row r="16" spans="1:17" ht="13.5">
      <c r="A16" s="3" t="s">
        <v>33</v>
      </c>
      <c r="B16" s="2"/>
      <c r="C16" s="19">
        <v>30598302</v>
      </c>
      <c r="D16" s="19">
        <v>30598302</v>
      </c>
      <c r="E16" s="19">
        <v>30598302</v>
      </c>
      <c r="F16" s="19">
        <v>30598302</v>
      </c>
      <c r="G16" s="19">
        <v>30598302</v>
      </c>
      <c r="H16" s="19">
        <v>30598302</v>
      </c>
      <c r="I16" s="19">
        <v>30598302</v>
      </c>
      <c r="J16" s="19">
        <v>30598302</v>
      </c>
      <c r="K16" s="19">
        <v>30598302</v>
      </c>
      <c r="L16" s="19">
        <v>30598302</v>
      </c>
      <c r="M16" s="19">
        <v>30598302</v>
      </c>
      <c r="N16" s="20">
        <v>30598381</v>
      </c>
      <c r="O16" s="21">
        <v>367179703</v>
      </c>
      <c r="P16" s="19">
        <v>377607297</v>
      </c>
      <c r="Q16" s="22">
        <v>399483993</v>
      </c>
    </row>
    <row r="17" spans="1:17" ht="13.5">
      <c r="A17" s="3" t="s">
        <v>34</v>
      </c>
      <c r="B17" s="2"/>
      <c r="C17" s="19">
        <v>17034720</v>
      </c>
      <c r="D17" s="19">
        <v>17034720</v>
      </c>
      <c r="E17" s="19">
        <v>17034720</v>
      </c>
      <c r="F17" s="19">
        <v>17034720</v>
      </c>
      <c r="G17" s="19">
        <v>17034720</v>
      </c>
      <c r="H17" s="19">
        <v>17034720</v>
      </c>
      <c r="I17" s="19">
        <v>17034720</v>
      </c>
      <c r="J17" s="19">
        <v>17034720</v>
      </c>
      <c r="K17" s="19">
        <v>17034720</v>
      </c>
      <c r="L17" s="19">
        <v>17034720</v>
      </c>
      <c r="M17" s="19">
        <v>17034720</v>
      </c>
      <c r="N17" s="20">
        <v>17034776</v>
      </c>
      <c r="O17" s="21">
        <v>204416696</v>
      </c>
      <c r="P17" s="19">
        <v>210424857</v>
      </c>
      <c r="Q17" s="22">
        <v>285067765</v>
      </c>
    </row>
    <row r="18" spans="1:17" ht="13.5">
      <c r="A18" s="3" t="s">
        <v>35</v>
      </c>
      <c r="B18" s="2"/>
      <c r="C18" s="19">
        <v>300442</v>
      </c>
      <c r="D18" s="19">
        <v>300442</v>
      </c>
      <c r="E18" s="19">
        <v>300442</v>
      </c>
      <c r="F18" s="19">
        <v>300442</v>
      </c>
      <c r="G18" s="19">
        <v>300442</v>
      </c>
      <c r="H18" s="19">
        <v>300442</v>
      </c>
      <c r="I18" s="19">
        <v>300442</v>
      </c>
      <c r="J18" s="19">
        <v>300442</v>
      </c>
      <c r="K18" s="19">
        <v>300442</v>
      </c>
      <c r="L18" s="19">
        <v>300442</v>
      </c>
      <c r="M18" s="19">
        <v>300442</v>
      </c>
      <c r="N18" s="20">
        <v>300458</v>
      </c>
      <c r="O18" s="21">
        <v>3605320</v>
      </c>
      <c r="P18" s="19">
        <v>3890140</v>
      </c>
      <c r="Q18" s="22">
        <v>4100207</v>
      </c>
    </row>
    <row r="19" spans="1:17" ht="13.5">
      <c r="A19" s="1" t="s">
        <v>36</v>
      </c>
      <c r="B19" s="4"/>
      <c r="C19" s="16">
        <f aca="true" t="shared" si="3" ref="C19:Q19">SUM(C20:C23)</f>
        <v>421921794</v>
      </c>
      <c r="D19" s="16">
        <f t="shared" si="3"/>
        <v>310864148</v>
      </c>
      <c r="E19" s="16">
        <f t="shared" si="3"/>
        <v>310864148</v>
      </c>
      <c r="F19" s="16">
        <f t="shared" si="3"/>
        <v>421921801</v>
      </c>
      <c r="G19" s="16">
        <f t="shared" si="3"/>
        <v>310864148</v>
      </c>
      <c r="H19" s="16">
        <f t="shared" si="3"/>
        <v>310864148</v>
      </c>
      <c r="I19" s="16">
        <f t="shared" si="3"/>
        <v>421921794</v>
      </c>
      <c r="J19" s="16">
        <f t="shared" si="3"/>
        <v>310864148</v>
      </c>
      <c r="K19" s="16">
        <f t="shared" si="3"/>
        <v>310864148</v>
      </c>
      <c r="L19" s="16">
        <f>SUM(L20:L23)</f>
        <v>421921794</v>
      </c>
      <c r="M19" s="16">
        <f>SUM(M20:M23)</f>
        <v>310864148</v>
      </c>
      <c r="N19" s="27">
        <f t="shared" si="3"/>
        <v>310864407</v>
      </c>
      <c r="O19" s="28">
        <f t="shared" si="3"/>
        <v>4174600626</v>
      </c>
      <c r="P19" s="16">
        <f t="shared" si="3"/>
        <v>4384275520</v>
      </c>
      <c r="Q19" s="29">
        <f t="shared" si="3"/>
        <v>4761409162</v>
      </c>
    </row>
    <row r="20" spans="1:17" ht="13.5">
      <c r="A20" s="3" t="s">
        <v>37</v>
      </c>
      <c r="B20" s="2"/>
      <c r="C20" s="19">
        <v>199097317</v>
      </c>
      <c r="D20" s="19">
        <v>182886919</v>
      </c>
      <c r="E20" s="19">
        <v>182886919</v>
      </c>
      <c r="F20" s="19">
        <v>199097318</v>
      </c>
      <c r="G20" s="19">
        <v>182886919</v>
      </c>
      <c r="H20" s="19">
        <v>182886919</v>
      </c>
      <c r="I20" s="19">
        <v>199097317</v>
      </c>
      <c r="J20" s="19">
        <v>182886919</v>
      </c>
      <c r="K20" s="19">
        <v>182886919</v>
      </c>
      <c r="L20" s="19">
        <v>199097317</v>
      </c>
      <c r="M20" s="19">
        <v>182886919</v>
      </c>
      <c r="N20" s="20">
        <v>182887030</v>
      </c>
      <c r="O20" s="21">
        <v>2259484732</v>
      </c>
      <c r="P20" s="19">
        <v>2417778439</v>
      </c>
      <c r="Q20" s="22">
        <v>2619205973</v>
      </c>
    </row>
    <row r="21" spans="1:17" ht="13.5">
      <c r="A21" s="3" t="s">
        <v>38</v>
      </c>
      <c r="B21" s="2"/>
      <c r="C21" s="19">
        <v>94488904</v>
      </c>
      <c r="D21" s="19">
        <v>53521320</v>
      </c>
      <c r="E21" s="19">
        <v>53521320</v>
      </c>
      <c r="F21" s="19">
        <v>94488907</v>
      </c>
      <c r="G21" s="19">
        <v>53521320</v>
      </c>
      <c r="H21" s="19">
        <v>53521320</v>
      </c>
      <c r="I21" s="19">
        <v>94488904</v>
      </c>
      <c r="J21" s="19">
        <v>53521320</v>
      </c>
      <c r="K21" s="19">
        <v>53521320</v>
      </c>
      <c r="L21" s="19">
        <v>94488904</v>
      </c>
      <c r="M21" s="19">
        <v>53521320</v>
      </c>
      <c r="N21" s="20">
        <v>53521368</v>
      </c>
      <c r="O21" s="21">
        <v>806126227</v>
      </c>
      <c r="P21" s="19">
        <v>914257137</v>
      </c>
      <c r="Q21" s="22">
        <v>1041624289</v>
      </c>
    </row>
    <row r="22" spans="1:17" ht="13.5">
      <c r="A22" s="3" t="s">
        <v>39</v>
      </c>
      <c r="B22" s="2"/>
      <c r="C22" s="23">
        <v>62158572</v>
      </c>
      <c r="D22" s="23">
        <v>42366824</v>
      </c>
      <c r="E22" s="23">
        <v>42366824</v>
      </c>
      <c r="F22" s="23">
        <v>62158573</v>
      </c>
      <c r="G22" s="23">
        <v>42366824</v>
      </c>
      <c r="H22" s="23">
        <v>42366824</v>
      </c>
      <c r="I22" s="23">
        <v>62158572</v>
      </c>
      <c r="J22" s="23">
        <v>42366824</v>
      </c>
      <c r="K22" s="23">
        <v>42366824</v>
      </c>
      <c r="L22" s="23">
        <v>62158572</v>
      </c>
      <c r="M22" s="23">
        <v>42366824</v>
      </c>
      <c r="N22" s="24">
        <v>42366887</v>
      </c>
      <c r="O22" s="25">
        <v>587568944</v>
      </c>
      <c r="P22" s="23">
        <v>562217166</v>
      </c>
      <c r="Q22" s="26">
        <v>584094893</v>
      </c>
    </row>
    <row r="23" spans="1:17" ht="13.5">
      <c r="A23" s="3" t="s">
        <v>40</v>
      </c>
      <c r="B23" s="2"/>
      <c r="C23" s="19">
        <v>66177001</v>
      </c>
      <c r="D23" s="19">
        <v>32089085</v>
      </c>
      <c r="E23" s="19">
        <v>32089085</v>
      </c>
      <c r="F23" s="19">
        <v>66177003</v>
      </c>
      <c r="G23" s="19">
        <v>32089085</v>
      </c>
      <c r="H23" s="19">
        <v>32089085</v>
      </c>
      <c r="I23" s="19">
        <v>66177001</v>
      </c>
      <c r="J23" s="19">
        <v>32089085</v>
      </c>
      <c r="K23" s="19">
        <v>32089085</v>
      </c>
      <c r="L23" s="19">
        <v>66177001</v>
      </c>
      <c r="M23" s="19">
        <v>32089085</v>
      </c>
      <c r="N23" s="20">
        <v>32089122</v>
      </c>
      <c r="O23" s="21">
        <v>521420723</v>
      </c>
      <c r="P23" s="19">
        <v>490022778</v>
      </c>
      <c r="Q23" s="22">
        <v>516484007</v>
      </c>
    </row>
    <row r="24" spans="1:17" ht="13.5">
      <c r="A24" s="1" t="s">
        <v>41</v>
      </c>
      <c r="B24" s="4"/>
      <c r="C24" s="16">
        <v>2470857</v>
      </c>
      <c r="D24" s="16">
        <v>2470857</v>
      </c>
      <c r="E24" s="16">
        <v>2470857</v>
      </c>
      <c r="F24" s="16">
        <v>2470857</v>
      </c>
      <c r="G24" s="16">
        <v>2470857</v>
      </c>
      <c r="H24" s="16">
        <v>2470857</v>
      </c>
      <c r="I24" s="16">
        <v>2470857</v>
      </c>
      <c r="J24" s="16">
        <v>2470857</v>
      </c>
      <c r="K24" s="16">
        <v>2470857</v>
      </c>
      <c r="L24" s="16">
        <v>2470857</v>
      </c>
      <c r="M24" s="16">
        <v>2470857</v>
      </c>
      <c r="N24" s="27">
        <v>2470894</v>
      </c>
      <c r="O24" s="28">
        <v>29650321</v>
      </c>
      <c r="P24" s="16">
        <v>31992697</v>
      </c>
      <c r="Q24" s="29">
        <v>33720303</v>
      </c>
    </row>
    <row r="25" spans="1:17" ht="13.5">
      <c r="A25" s="5" t="s">
        <v>42</v>
      </c>
      <c r="B25" s="6"/>
      <c r="C25" s="41">
        <f aca="true" t="shared" si="4" ref="C25:Q25">+C5+C9+C15+C19+C24</f>
        <v>817701537</v>
      </c>
      <c r="D25" s="41">
        <f t="shared" si="4"/>
        <v>605843791</v>
      </c>
      <c r="E25" s="41">
        <f t="shared" si="4"/>
        <v>605843791</v>
      </c>
      <c r="F25" s="41">
        <f t="shared" si="4"/>
        <v>817701553</v>
      </c>
      <c r="G25" s="41">
        <f t="shared" si="4"/>
        <v>605843791</v>
      </c>
      <c r="H25" s="41">
        <f t="shared" si="4"/>
        <v>605843791</v>
      </c>
      <c r="I25" s="41">
        <f t="shared" si="4"/>
        <v>817701537</v>
      </c>
      <c r="J25" s="41">
        <f t="shared" si="4"/>
        <v>605843791</v>
      </c>
      <c r="K25" s="41">
        <f t="shared" si="4"/>
        <v>605843791</v>
      </c>
      <c r="L25" s="41">
        <f>+L5+L9+L15+L19+L24</f>
        <v>817701537</v>
      </c>
      <c r="M25" s="41">
        <f>+M5+M9+M15+M19+M24</f>
        <v>605843791</v>
      </c>
      <c r="N25" s="42">
        <f t="shared" si="4"/>
        <v>605844803</v>
      </c>
      <c r="O25" s="43">
        <f t="shared" si="4"/>
        <v>8117557504</v>
      </c>
      <c r="P25" s="41">
        <f t="shared" si="4"/>
        <v>8702608361</v>
      </c>
      <c r="Q25" s="44">
        <f t="shared" si="4"/>
        <v>9374048259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125039678</v>
      </c>
      <c r="D28" s="16">
        <f t="shared" si="5"/>
        <v>125039678</v>
      </c>
      <c r="E28" s="16">
        <f>SUM(E29:E31)</f>
        <v>125039678</v>
      </c>
      <c r="F28" s="16">
        <f>SUM(F29:F31)</f>
        <v>125039678</v>
      </c>
      <c r="G28" s="16">
        <f>SUM(G29:G31)</f>
        <v>125039678</v>
      </c>
      <c r="H28" s="16">
        <f>SUM(H29:H31)</f>
        <v>125039678</v>
      </c>
      <c r="I28" s="16">
        <f t="shared" si="5"/>
        <v>125039678</v>
      </c>
      <c r="J28" s="16">
        <f t="shared" si="5"/>
        <v>125039678</v>
      </c>
      <c r="K28" s="16">
        <f t="shared" si="5"/>
        <v>125039678</v>
      </c>
      <c r="L28" s="16">
        <f>SUM(L29:L31)</f>
        <v>125039678</v>
      </c>
      <c r="M28" s="16">
        <f>SUM(M29:M31)</f>
        <v>125039678</v>
      </c>
      <c r="N28" s="17">
        <f t="shared" si="5"/>
        <v>125031003</v>
      </c>
      <c r="O28" s="18">
        <f t="shared" si="5"/>
        <v>1500467461</v>
      </c>
      <c r="P28" s="16">
        <f t="shared" si="5"/>
        <v>1582738986</v>
      </c>
      <c r="Q28" s="17">
        <f t="shared" si="5"/>
        <v>1690934111</v>
      </c>
    </row>
    <row r="29" spans="1:17" ht="13.5">
      <c r="A29" s="3" t="s">
        <v>23</v>
      </c>
      <c r="B29" s="2"/>
      <c r="C29" s="19">
        <v>35765394</v>
      </c>
      <c r="D29" s="19">
        <v>35765394</v>
      </c>
      <c r="E29" s="19">
        <v>35765394</v>
      </c>
      <c r="F29" s="19">
        <v>35765394</v>
      </c>
      <c r="G29" s="19">
        <v>35765394</v>
      </c>
      <c r="H29" s="19">
        <v>35765394</v>
      </c>
      <c r="I29" s="19">
        <v>35765394</v>
      </c>
      <c r="J29" s="19">
        <v>35765394</v>
      </c>
      <c r="K29" s="19">
        <v>35765394</v>
      </c>
      <c r="L29" s="19">
        <v>35765394</v>
      </c>
      <c r="M29" s="19">
        <v>35765394</v>
      </c>
      <c r="N29" s="20">
        <v>35762795</v>
      </c>
      <c r="O29" s="21">
        <v>429182129</v>
      </c>
      <c r="P29" s="19">
        <v>440766539</v>
      </c>
      <c r="Q29" s="22">
        <v>468816902</v>
      </c>
    </row>
    <row r="30" spans="1:17" ht="13.5">
      <c r="A30" s="3" t="s">
        <v>24</v>
      </c>
      <c r="B30" s="2"/>
      <c r="C30" s="23">
        <v>88010608</v>
      </c>
      <c r="D30" s="23">
        <v>88010608</v>
      </c>
      <c r="E30" s="23">
        <v>88010608</v>
      </c>
      <c r="F30" s="23">
        <v>88010608</v>
      </c>
      <c r="G30" s="23">
        <v>88010608</v>
      </c>
      <c r="H30" s="23">
        <v>88010608</v>
      </c>
      <c r="I30" s="23">
        <v>88010608</v>
      </c>
      <c r="J30" s="23">
        <v>88010608</v>
      </c>
      <c r="K30" s="23">
        <v>88010608</v>
      </c>
      <c r="L30" s="23">
        <v>88010608</v>
      </c>
      <c r="M30" s="23">
        <v>88010608</v>
      </c>
      <c r="N30" s="24">
        <v>88004782</v>
      </c>
      <c r="O30" s="25">
        <v>1056121470</v>
      </c>
      <c r="P30" s="23">
        <v>1125878694</v>
      </c>
      <c r="Q30" s="26">
        <v>1205035843</v>
      </c>
    </row>
    <row r="31" spans="1:17" ht="13.5">
      <c r="A31" s="3" t="s">
        <v>25</v>
      </c>
      <c r="B31" s="2"/>
      <c r="C31" s="19">
        <v>1263676</v>
      </c>
      <c r="D31" s="19">
        <v>1263676</v>
      </c>
      <c r="E31" s="19">
        <v>1263676</v>
      </c>
      <c r="F31" s="19">
        <v>1263676</v>
      </c>
      <c r="G31" s="19">
        <v>1263676</v>
      </c>
      <c r="H31" s="19">
        <v>1263676</v>
      </c>
      <c r="I31" s="19">
        <v>1263676</v>
      </c>
      <c r="J31" s="19">
        <v>1263676</v>
      </c>
      <c r="K31" s="19">
        <v>1263676</v>
      </c>
      <c r="L31" s="19">
        <v>1263676</v>
      </c>
      <c r="M31" s="19">
        <v>1263676</v>
      </c>
      <c r="N31" s="20">
        <v>1263426</v>
      </c>
      <c r="O31" s="21">
        <v>15163862</v>
      </c>
      <c r="P31" s="19">
        <v>16093753</v>
      </c>
      <c r="Q31" s="22">
        <v>17081366</v>
      </c>
    </row>
    <row r="32" spans="1:17" ht="13.5">
      <c r="A32" s="1" t="s">
        <v>26</v>
      </c>
      <c r="B32" s="2"/>
      <c r="C32" s="16">
        <f aca="true" t="shared" si="6" ref="C32:Q32">SUM(C33:C37)</f>
        <v>82566322</v>
      </c>
      <c r="D32" s="16">
        <f t="shared" si="6"/>
        <v>82566322</v>
      </c>
      <c r="E32" s="16">
        <f>SUM(E33:E37)</f>
        <v>82566322</v>
      </c>
      <c r="F32" s="16">
        <f>SUM(F33:F37)</f>
        <v>82566322</v>
      </c>
      <c r="G32" s="16">
        <f>SUM(G33:G37)</f>
        <v>82566322</v>
      </c>
      <c r="H32" s="16">
        <f>SUM(H33:H37)</f>
        <v>82566322</v>
      </c>
      <c r="I32" s="16">
        <f t="shared" si="6"/>
        <v>82566322</v>
      </c>
      <c r="J32" s="16">
        <f t="shared" si="6"/>
        <v>82566322</v>
      </c>
      <c r="K32" s="16">
        <f t="shared" si="6"/>
        <v>82566322</v>
      </c>
      <c r="L32" s="16">
        <f>SUM(L33:L37)</f>
        <v>82566322</v>
      </c>
      <c r="M32" s="16">
        <f>SUM(M33:M37)</f>
        <v>82566322</v>
      </c>
      <c r="N32" s="27">
        <f t="shared" si="6"/>
        <v>82561157</v>
      </c>
      <c r="O32" s="28">
        <f t="shared" si="6"/>
        <v>990790699</v>
      </c>
      <c r="P32" s="16">
        <f t="shared" si="6"/>
        <v>1106137267</v>
      </c>
      <c r="Q32" s="29">
        <f t="shared" si="6"/>
        <v>1227143320</v>
      </c>
    </row>
    <row r="33" spans="1:17" ht="13.5">
      <c r="A33" s="3" t="s">
        <v>27</v>
      </c>
      <c r="B33" s="2"/>
      <c r="C33" s="19">
        <v>8669416</v>
      </c>
      <c r="D33" s="19">
        <v>8669416</v>
      </c>
      <c r="E33" s="19">
        <v>8669416</v>
      </c>
      <c r="F33" s="19">
        <v>8669416</v>
      </c>
      <c r="G33" s="19">
        <v>8669416</v>
      </c>
      <c r="H33" s="19">
        <v>8669416</v>
      </c>
      <c r="I33" s="19">
        <v>8669416</v>
      </c>
      <c r="J33" s="19">
        <v>8669416</v>
      </c>
      <c r="K33" s="19">
        <v>8669416</v>
      </c>
      <c r="L33" s="19">
        <v>8669416</v>
      </c>
      <c r="M33" s="19">
        <v>8669416</v>
      </c>
      <c r="N33" s="20">
        <v>8668319</v>
      </c>
      <c r="O33" s="21">
        <v>104031895</v>
      </c>
      <c r="P33" s="19">
        <v>111453679</v>
      </c>
      <c r="Q33" s="22">
        <v>118761618</v>
      </c>
    </row>
    <row r="34" spans="1:17" ht="13.5">
      <c r="A34" s="3" t="s">
        <v>28</v>
      </c>
      <c r="B34" s="2"/>
      <c r="C34" s="19">
        <v>19956489</v>
      </c>
      <c r="D34" s="19">
        <v>19956489</v>
      </c>
      <c r="E34" s="19">
        <v>19956489</v>
      </c>
      <c r="F34" s="19">
        <v>19956489</v>
      </c>
      <c r="G34" s="19">
        <v>19956489</v>
      </c>
      <c r="H34" s="19">
        <v>19956489</v>
      </c>
      <c r="I34" s="19">
        <v>19956489</v>
      </c>
      <c r="J34" s="19">
        <v>19956489</v>
      </c>
      <c r="K34" s="19">
        <v>19956489</v>
      </c>
      <c r="L34" s="19">
        <v>19956489</v>
      </c>
      <c r="M34" s="19">
        <v>19956489</v>
      </c>
      <c r="N34" s="20">
        <v>19954992</v>
      </c>
      <c r="O34" s="21">
        <v>239476371</v>
      </c>
      <c r="P34" s="19">
        <v>255886256</v>
      </c>
      <c r="Q34" s="22">
        <v>272820331</v>
      </c>
    </row>
    <row r="35" spans="1:17" ht="13.5">
      <c r="A35" s="3" t="s">
        <v>29</v>
      </c>
      <c r="B35" s="2"/>
      <c r="C35" s="19">
        <v>33444154</v>
      </c>
      <c r="D35" s="19">
        <v>33444154</v>
      </c>
      <c r="E35" s="19">
        <v>33444154</v>
      </c>
      <c r="F35" s="19">
        <v>33444154</v>
      </c>
      <c r="G35" s="19">
        <v>33444154</v>
      </c>
      <c r="H35" s="19">
        <v>33444154</v>
      </c>
      <c r="I35" s="19">
        <v>33444154</v>
      </c>
      <c r="J35" s="19">
        <v>33444154</v>
      </c>
      <c r="K35" s="19">
        <v>33444154</v>
      </c>
      <c r="L35" s="19">
        <v>33444154</v>
      </c>
      <c r="M35" s="19">
        <v>33444154</v>
      </c>
      <c r="N35" s="20">
        <v>33442543</v>
      </c>
      <c r="O35" s="21">
        <v>401328237</v>
      </c>
      <c r="P35" s="19">
        <v>428857868</v>
      </c>
      <c r="Q35" s="22">
        <v>458924268</v>
      </c>
    </row>
    <row r="36" spans="1:17" ht="13.5">
      <c r="A36" s="3" t="s">
        <v>30</v>
      </c>
      <c r="B36" s="2"/>
      <c r="C36" s="19">
        <v>16767565</v>
      </c>
      <c r="D36" s="19">
        <v>16767565</v>
      </c>
      <c r="E36" s="19">
        <v>16767565</v>
      </c>
      <c r="F36" s="19">
        <v>16767565</v>
      </c>
      <c r="G36" s="19">
        <v>16767565</v>
      </c>
      <c r="H36" s="19">
        <v>16767565</v>
      </c>
      <c r="I36" s="19">
        <v>16767565</v>
      </c>
      <c r="J36" s="19">
        <v>16767565</v>
      </c>
      <c r="K36" s="19">
        <v>16767565</v>
      </c>
      <c r="L36" s="19">
        <v>16767565</v>
      </c>
      <c r="M36" s="19">
        <v>16767565</v>
      </c>
      <c r="N36" s="20">
        <v>16766951</v>
      </c>
      <c r="O36" s="21">
        <v>201210166</v>
      </c>
      <c r="P36" s="19">
        <v>262091574</v>
      </c>
      <c r="Q36" s="22">
        <v>326420745</v>
      </c>
    </row>
    <row r="37" spans="1:17" ht="13.5">
      <c r="A37" s="3" t="s">
        <v>31</v>
      </c>
      <c r="B37" s="2"/>
      <c r="C37" s="23">
        <v>3728698</v>
      </c>
      <c r="D37" s="23">
        <v>3728698</v>
      </c>
      <c r="E37" s="23">
        <v>3728698</v>
      </c>
      <c r="F37" s="23">
        <v>3728698</v>
      </c>
      <c r="G37" s="23">
        <v>3728698</v>
      </c>
      <c r="H37" s="23">
        <v>3728698</v>
      </c>
      <c r="I37" s="23">
        <v>3728698</v>
      </c>
      <c r="J37" s="23">
        <v>3728698</v>
      </c>
      <c r="K37" s="23">
        <v>3728698</v>
      </c>
      <c r="L37" s="23">
        <v>3728698</v>
      </c>
      <c r="M37" s="23">
        <v>3728698</v>
      </c>
      <c r="N37" s="24">
        <v>3728352</v>
      </c>
      <c r="O37" s="25">
        <v>44744030</v>
      </c>
      <c r="P37" s="23">
        <v>47847890</v>
      </c>
      <c r="Q37" s="26">
        <v>50216358</v>
      </c>
    </row>
    <row r="38" spans="1:17" ht="13.5">
      <c r="A38" s="1" t="s">
        <v>32</v>
      </c>
      <c r="B38" s="4"/>
      <c r="C38" s="16">
        <f aca="true" t="shared" si="7" ref="C38:Q38">SUM(C39:C41)</f>
        <v>69303615</v>
      </c>
      <c r="D38" s="16">
        <f t="shared" si="7"/>
        <v>69303615</v>
      </c>
      <c r="E38" s="16">
        <f>SUM(E39:E41)</f>
        <v>69303615</v>
      </c>
      <c r="F38" s="16">
        <f>SUM(F39:F41)</f>
        <v>69303615</v>
      </c>
      <c r="G38" s="16">
        <f>SUM(G39:G41)</f>
        <v>69303615</v>
      </c>
      <c r="H38" s="16">
        <f>SUM(H39:H41)</f>
        <v>69303615</v>
      </c>
      <c r="I38" s="16">
        <f t="shared" si="7"/>
        <v>69303615</v>
      </c>
      <c r="J38" s="16">
        <f t="shared" si="7"/>
        <v>69303615</v>
      </c>
      <c r="K38" s="16">
        <f t="shared" si="7"/>
        <v>69303615</v>
      </c>
      <c r="L38" s="16">
        <f>SUM(L39:L41)</f>
        <v>69303615</v>
      </c>
      <c r="M38" s="16">
        <f>SUM(M39:M41)</f>
        <v>69303615</v>
      </c>
      <c r="N38" s="27">
        <f t="shared" si="7"/>
        <v>69299910</v>
      </c>
      <c r="O38" s="28">
        <f t="shared" si="7"/>
        <v>831639675</v>
      </c>
      <c r="P38" s="16">
        <f t="shared" si="7"/>
        <v>878605305</v>
      </c>
      <c r="Q38" s="29">
        <f t="shared" si="7"/>
        <v>961298813</v>
      </c>
    </row>
    <row r="39" spans="1:17" ht="13.5">
      <c r="A39" s="3" t="s">
        <v>33</v>
      </c>
      <c r="B39" s="2"/>
      <c r="C39" s="19">
        <v>17675260</v>
      </c>
      <c r="D39" s="19">
        <v>17675260</v>
      </c>
      <c r="E39" s="19">
        <v>17675260</v>
      </c>
      <c r="F39" s="19">
        <v>17675260</v>
      </c>
      <c r="G39" s="19">
        <v>17675260</v>
      </c>
      <c r="H39" s="19">
        <v>17675260</v>
      </c>
      <c r="I39" s="19">
        <v>17675260</v>
      </c>
      <c r="J39" s="19">
        <v>17675260</v>
      </c>
      <c r="K39" s="19">
        <v>17675260</v>
      </c>
      <c r="L39" s="19">
        <v>17675260</v>
      </c>
      <c r="M39" s="19">
        <v>17675260</v>
      </c>
      <c r="N39" s="20">
        <v>17672692</v>
      </c>
      <c r="O39" s="21">
        <v>212100552</v>
      </c>
      <c r="P39" s="19">
        <v>195774214</v>
      </c>
      <c r="Q39" s="22">
        <v>206524642</v>
      </c>
    </row>
    <row r="40" spans="1:17" ht="13.5">
      <c r="A40" s="3" t="s">
        <v>34</v>
      </c>
      <c r="B40" s="2"/>
      <c r="C40" s="19">
        <v>49726295</v>
      </c>
      <c r="D40" s="19">
        <v>49726295</v>
      </c>
      <c r="E40" s="19">
        <v>49726295</v>
      </c>
      <c r="F40" s="19">
        <v>49726295</v>
      </c>
      <c r="G40" s="19">
        <v>49726295</v>
      </c>
      <c r="H40" s="19">
        <v>49726295</v>
      </c>
      <c r="I40" s="19">
        <v>49726295</v>
      </c>
      <c r="J40" s="19">
        <v>49726295</v>
      </c>
      <c r="K40" s="19">
        <v>49726295</v>
      </c>
      <c r="L40" s="19">
        <v>49726295</v>
      </c>
      <c r="M40" s="19">
        <v>49726295</v>
      </c>
      <c r="N40" s="20">
        <v>49725435</v>
      </c>
      <c r="O40" s="21">
        <v>596714680</v>
      </c>
      <c r="P40" s="19">
        <v>658407965</v>
      </c>
      <c r="Q40" s="22">
        <v>728643276</v>
      </c>
    </row>
    <row r="41" spans="1:17" ht="13.5">
      <c r="A41" s="3" t="s">
        <v>35</v>
      </c>
      <c r="B41" s="2"/>
      <c r="C41" s="19">
        <v>1902060</v>
      </c>
      <c r="D41" s="19">
        <v>1902060</v>
      </c>
      <c r="E41" s="19">
        <v>1902060</v>
      </c>
      <c r="F41" s="19">
        <v>1902060</v>
      </c>
      <c r="G41" s="19">
        <v>1902060</v>
      </c>
      <c r="H41" s="19">
        <v>1902060</v>
      </c>
      <c r="I41" s="19">
        <v>1902060</v>
      </c>
      <c r="J41" s="19">
        <v>1902060</v>
      </c>
      <c r="K41" s="19">
        <v>1902060</v>
      </c>
      <c r="L41" s="19">
        <v>1902060</v>
      </c>
      <c r="M41" s="19">
        <v>1902060</v>
      </c>
      <c r="N41" s="20">
        <v>1901783</v>
      </c>
      <c r="O41" s="21">
        <v>22824443</v>
      </c>
      <c r="P41" s="19">
        <v>24423126</v>
      </c>
      <c r="Q41" s="22">
        <v>26130895</v>
      </c>
    </row>
    <row r="42" spans="1:17" ht="13.5">
      <c r="A42" s="1" t="s">
        <v>36</v>
      </c>
      <c r="B42" s="4"/>
      <c r="C42" s="16">
        <f aca="true" t="shared" si="8" ref="C42:Q42">SUM(C43:C46)</f>
        <v>306350276</v>
      </c>
      <c r="D42" s="16">
        <f t="shared" si="8"/>
        <v>306350276</v>
      </c>
      <c r="E42" s="16">
        <f>SUM(E43:E46)</f>
        <v>306350276</v>
      </c>
      <c r="F42" s="16">
        <f>SUM(F43:F46)</f>
        <v>306350276</v>
      </c>
      <c r="G42" s="16">
        <f>SUM(G43:G46)</f>
        <v>306350276</v>
      </c>
      <c r="H42" s="16">
        <f>SUM(H43:H46)</f>
        <v>306350276</v>
      </c>
      <c r="I42" s="16">
        <f t="shared" si="8"/>
        <v>306350276</v>
      </c>
      <c r="J42" s="16">
        <f t="shared" si="8"/>
        <v>306350276</v>
      </c>
      <c r="K42" s="16">
        <f t="shared" si="8"/>
        <v>306350276</v>
      </c>
      <c r="L42" s="16">
        <f>SUM(L43:L46)</f>
        <v>306350276</v>
      </c>
      <c r="M42" s="16">
        <f>SUM(M43:M46)</f>
        <v>306350276</v>
      </c>
      <c r="N42" s="27">
        <f t="shared" si="8"/>
        <v>306347147</v>
      </c>
      <c r="O42" s="28">
        <f t="shared" si="8"/>
        <v>3676200183</v>
      </c>
      <c r="P42" s="16">
        <f t="shared" si="8"/>
        <v>3977737972</v>
      </c>
      <c r="Q42" s="29">
        <f t="shared" si="8"/>
        <v>4248177838</v>
      </c>
    </row>
    <row r="43" spans="1:17" ht="13.5">
      <c r="A43" s="3" t="s">
        <v>37</v>
      </c>
      <c r="B43" s="2"/>
      <c r="C43" s="19">
        <v>188547033</v>
      </c>
      <c r="D43" s="19">
        <v>188547033</v>
      </c>
      <c r="E43" s="19">
        <v>188547033</v>
      </c>
      <c r="F43" s="19">
        <v>188547033</v>
      </c>
      <c r="G43" s="19">
        <v>188547033</v>
      </c>
      <c r="H43" s="19">
        <v>188547033</v>
      </c>
      <c r="I43" s="19">
        <v>188547033</v>
      </c>
      <c r="J43" s="19">
        <v>188547033</v>
      </c>
      <c r="K43" s="19">
        <v>188547033</v>
      </c>
      <c r="L43" s="19">
        <v>188547033</v>
      </c>
      <c r="M43" s="19">
        <v>188547033</v>
      </c>
      <c r="N43" s="20">
        <v>188545939</v>
      </c>
      <c r="O43" s="21">
        <v>2262563302</v>
      </c>
      <c r="P43" s="19">
        <v>2448999925</v>
      </c>
      <c r="Q43" s="22">
        <v>2597987952</v>
      </c>
    </row>
    <row r="44" spans="1:17" ht="13.5">
      <c r="A44" s="3" t="s">
        <v>38</v>
      </c>
      <c r="B44" s="2"/>
      <c r="C44" s="19">
        <v>51293047</v>
      </c>
      <c r="D44" s="19">
        <v>51293047</v>
      </c>
      <c r="E44" s="19">
        <v>51293047</v>
      </c>
      <c r="F44" s="19">
        <v>51293047</v>
      </c>
      <c r="G44" s="19">
        <v>51293047</v>
      </c>
      <c r="H44" s="19">
        <v>51293047</v>
      </c>
      <c r="I44" s="19">
        <v>51293047</v>
      </c>
      <c r="J44" s="19">
        <v>51293047</v>
      </c>
      <c r="K44" s="19">
        <v>51293047</v>
      </c>
      <c r="L44" s="19">
        <v>51293047</v>
      </c>
      <c r="M44" s="19">
        <v>51293047</v>
      </c>
      <c r="N44" s="20">
        <v>51292434</v>
      </c>
      <c r="O44" s="21">
        <v>615515951</v>
      </c>
      <c r="P44" s="19">
        <v>667516341</v>
      </c>
      <c r="Q44" s="22">
        <v>726961259</v>
      </c>
    </row>
    <row r="45" spans="1:17" ht="13.5">
      <c r="A45" s="3" t="s">
        <v>39</v>
      </c>
      <c r="B45" s="2"/>
      <c r="C45" s="23">
        <v>36339904</v>
      </c>
      <c r="D45" s="23">
        <v>36339904</v>
      </c>
      <c r="E45" s="23">
        <v>36339904</v>
      </c>
      <c r="F45" s="23">
        <v>36339904</v>
      </c>
      <c r="G45" s="23">
        <v>36339904</v>
      </c>
      <c r="H45" s="23">
        <v>36339904</v>
      </c>
      <c r="I45" s="23">
        <v>36339904</v>
      </c>
      <c r="J45" s="23">
        <v>36339904</v>
      </c>
      <c r="K45" s="23">
        <v>36339904</v>
      </c>
      <c r="L45" s="23">
        <v>36339904</v>
      </c>
      <c r="M45" s="23">
        <v>36339904</v>
      </c>
      <c r="N45" s="24">
        <v>36339447</v>
      </c>
      <c r="O45" s="25">
        <v>436078391</v>
      </c>
      <c r="P45" s="23">
        <v>475269219</v>
      </c>
      <c r="Q45" s="26">
        <v>511504704</v>
      </c>
    </row>
    <row r="46" spans="1:17" ht="13.5">
      <c r="A46" s="3" t="s">
        <v>40</v>
      </c>
      <c r="B46" s="2"/>
      <c r="C46" s="19">
        <v>30170292</v>
      </c>
      <c r="D46" s="19">
        <v>30170292</v>
      </c>
      <c r="E46" s="19">
        <v>30170292</v>
      </c>
      <c r="F46" s="19">
        <v>30170292</v>
      </c>
      <c r="G46" s="19">
        <v>30170292</v>
      </c>
      <c r="H46" s="19">
        <v>30170292</v>
      </c>
      <c r="I46" s="19">
        <v>30170292</v>
      </c>
      <c r="J46" s="19">
        <v>30170292</v>
      </c>
      <c r="K46" s="19">
        <v>30170292</v>
      </c>
      <c r="L46" s="19">
        <v>30170292</v>
      </c>
      <c r="M46" s="19">
        <v>30170292</v>
      </c>
      <c r="N46" s="20">
        <v>30169327</v>
      </c>
      <c r="O46" s="21">
        <v>362042539</v>
      </c>
      <c r="P46" s="19">
        <v>385952487</v>
      </c>
      <c r="Q46" s="22">
        <v>411723923</v>
      </c>
    </row>
    <row r="47" spans="1:17" ht="13.5">
      <c r="A47" s="1" t="s">
        <v>41</v>
      </c>
      <c r="B47" s="4"/>
      <c r="C47" s="16">
        <v>11916750</v>
      </c>
      <c r="D47" s="16">
        <v>11916750</v>
      </c>
      <c r="E47" s="16">
        <v>11916750</v>
      </c>
      <c r="F47" s="16">
        <v>11916750</v>
      </c>
      <c r="G47" s="16">
        <v>11916750</v>
      </c>
      <c r="H47" s="16">
        <v>11916750</v>
      </c>
      <c r="I47" s="16">
        <v>11916750</v>
      </c>
      <c r="J47" s="16">
        <v>11916750</v>
      </c>
      <c r="K47" s="16">
        <v>11916750</v>
      </c>
      <c r="L47" s="16">
        <v>11916750</v>
      </c>
      <c r="M47" s="16">
        <v>11916750</v>
      </c>
      <c r="N47" s="27">
        <v>11915566</v>
      </c>
      <c r="O47" s="28">
        <v>142999816</v>
      </c>
      <c r="P47" s="16">
        <v>150632323</v>
      </c>
      <c r="Q47" s="29">
        <v>158032487</v>
      </c>
    </row>
    <row r="48" spans="1:17" ht="13.5">
      <c r="A48" s="5" t="s">
        <v>44</v>
      </c>
      <c r="B48" s="6"/>
      <c r="C48" s="41">
        <f aca="true" t="shared" si="9" ref="C48:Q48">+C28+C32+C38+C42+C47</f>
        <v>595176641</v>
      </c>
      <c r="D48" s="41">
        <f t="shared" si="9"/>
        <v>595176641</v>
      </c>
      <c r="E48" s="41">
        <f>+E28+E32+E38+E42+E47</f>
        <v>595176641</v>
      </c>
      <c r="F48" s="41">
        <f>+F28+F32+F38+F42+F47</f>
        <v>595176641</v>
      </c>
      <c r="G48" s="41">
        <f>+G28+G32+G38+G42+G47</f>
        <v>595176641</v>
      </c>
      <c r="H48" s="41">
        <f>+H28+H32+H38+H42+H47</f>
        <v>595176641</v>
      </c>
      <c r="I48" s="41">
        <f t="shared" si="9"/>
        <v>595176641</v>
      </c>
      <c r="J48" s="41">
        <f t="shared" si="9"/>
        <v>595176641</v>
      </c>
      <c r="K48" s="41">
        <f t="shared" si="9"/>
        <v>595176641</v>
      </c>
      <c r="L48" s="41">
        <f>+L28+L32+L38+L42+L47</f>
        <v>595176641</v>
      </c>
      <c r="M48" s="41">
        <f>+M28+M32+M38+M42+M47</f>
        <v>595176641</v>
      </c>
      <c r="N48" s="42">
        <f t="shared" si="9"/>
        <v>595154783</v>
      </c>
      <c r="O48" s="43">
        <f t="shared" si="9"/>
        <v>7142097834</v>
      </c>
      <c r="P48" s="41">
        <f t="shared" si="9"/>
        <v>7695851853</v>
      </c>
      <c r="Q48" s="44">
        <f t="shared" si="9"/>
        <v>8285586569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222524896</v>
      </c>
      <c r="D49" s="45">
        <f t="shared" si="10"/>
        <v>10667150</v>
      </c>
      <c r="E49" s="45">
        <f t="shared" si="10"/>
        <v>10667150</v>
      </c>
      <c r="F49" s="45">
        <f t="shared" si="10"/>
        <v>222524912</v>
      </c>
      <c r="G49" s="45">
        <f t="shared" si="10"/>
        <v>10667150</v>
      </c>
      <c r="H49" s="45">
        <f t="shared" si="10"/>
        <v>10667150</v>
      </c>
      <c r="I49" s="45">
        <f t="shared" si="10"/>
        <v>222524896</v>
      </c>
      <c r="J49" s="45">
        <f t="shared" si="10"/>
        <v>10667150</v>
      </c>
      <c r="K49" s="45">
        <f t="shared" si="10"/>
        <v>10667150</v>
      </c>
      <c r="L49" s="45">
        <f>+L25-L48</f>
        <v>222524896</v>
      </c>
      <c r="M49" s="45">
        <f>+M25-M48</f>
        <v>10667150</v>
      </c>
      <c r="N49" s="46">
        <f t="shared" si="10"/>
        <v>10690020</v>
      </c>
      <c r="O49" s="47">
        <f t="shared" si="10"/>
        <v>975459670</v>
      </c>
      <c r="P49" s="45">
        <f t="shared" si="10"/>
        <v>1006756508</v>
      </c>
      <c r="Q49" s="48">
        <f t="shared" si="10"/>
        <v>1088461690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21604286</v>
      </c>
      <c r="D5" s="16">
        <f t="shared" si="0"/>
        <v>21604286</v>
      </c>
      <c r="E5" s="16">
        <f t="shared" si="0"/>
        <v>21604286</v>
      </c>
      <c r="F5" s="16">
        <f t="shared" si="0"/>
        <v>21604286</v>
      </c>
      <c r="G5" s="16">
        <f t="shared" si="0"/>
        <v>21604286</v>
      </c>
      <c r="H5" s="16">
        <f t="shared" si="0"/>
        <v>21604285</v>
      </c>
      <c r="I5" s="16">
        <f t="shared" si="0"/>
        <v>21604286</v>
      </c>
      <c r="J5" s="16">
        <f t="shared" si="0"/>
        <v>21604286</v>
      </c>
      <c r="K5" s="16">
        <f t="shared" si="0"/>
        <v>21604286</v>
      </c>
      <c r="L5" s="16">
        <f>SUM(L6:L8)</f>
        <v>21604286</v>
      </c>
      <c r="M5" s="16">
        <f>SUM(M6:M8)</f>
        <v>21604286</v>
      </c>
      <c r="N5" s="17">
        <f t="shared" si="0"/>
        <v>21604286</v>
      </c>
      <c r="O5" s="18">
        <f t="shared" si="0"/>
        <v>259251431</v>
      </c>
      <c r="P5" s="16">
        <f t="shared" si="0"/>
        <v>290716164</v>
      </c>
      <c r="Q5" s="17">
        <f t="shared" si="0"/>
        <v>279048897</v>
      </c>
    </row>
    <row r="6" spans="1:17" ht="13.5">
      <c r="A6" s="3" t="s">
        <v>23</v>
      </c>
      <c r="B6" s="2"/>
      <c r="C6" s="19">
        <v>1000</v>
      </c>
      <c r="D6" s="19">
        <v>1000</v>
      </c>
      <c r="E6" s="19">
        <v>1000</v>
      </c>
      <c r="F6" s="19">
        <v>1000</v>
      </c>
      <c r="G6" s="19">
        <v>1000</v>
      </c>
      <c r="H6" s="19">
        <v>1000</v>
      </c>
      <c r="I6" s="19">
        <v>1000</v>
      </c>
      <c r="J6" s="19">
        <v>1000</v>
      </c>
      <c r="K6" s="19">
        <v>1000</v>
      </c>
      <c r="L6" s="19">
        <v>1000</v>
      </c>
      <c r="M6" s="19">
        <v>1000</v>
      </c>
      <c r="N6" s="20">
        <v>1000</v>
      </c>
      <c r="O6" s="21">
        <v>12000</v>
      </c>
      <c r="P6" s="19">
        <v>12648</v>
      </c>
      <c r="Q6" s="22">
        <v>13331</v>
      </c>
    </row>
    <row r="7" spans="1:17" ht="13.5">
      <c r="A7" s="3" t="s">
        <v>24</v>
      </c>
      <c r="B7" s="2"/>
      <c r="C7" s="23">
        <v>21603286</v>
      </c>
      <c r="D7" s="23">
        <v>21603286</v>
      </c>
      <c r="E7" s="23">
        <v>21603286</v>
      </c>
      <c r="F7" s="23">
        <v>21603286</v>
      </c>
      <c r="G7" s="23">
        <v>21603286</v>
      </c>
      <c r="H7" s="23">
        <v>21603285</v>
      </c>
      <c r="I7" s="23">
        <v>21603286</v>
      </c>
      <c r="J7" s="23">
        <v>21603286</v>
      </c>
      <c r="K7" s="23">
        <v>21603286</v>
      </c>
      <c r="L7" s="23">
        <v>21603286</v>
      </c>
      <c r="M7" s="23">
        <v>21603286</v>
      </c>
      <c r="N7" s="24">
        <v>21603286</v>
      </c>
      <c r="O7" s="25">
        <v>259239431</v>
      </c>
      <c r="P7" s="23">
        <v>290703516</v>
      </c>
      <c r="Q7" s="26">
        <v>279035566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335990</v>
      </c>
      <c r="D9" s="16">
        <f t="shared" si="1"/>
        <v>335990</v>
      </c>
      <c r="E9" s="16">
        <f t="shared" si="1"/>
        <v>335990</v>
      </c>
      <c r="F9" s="16">
        <f t="shared" si="1"/>
        <v>335990</v>
      </c>
      <c r="G9" s="16">
        <f t="shared" si="1"/>
        <v>335990</v>
      </c>
      <c r="H9" s="16">
        <f t="shared" si="1"/>
        <v>335980</v>
      </c>
      <c r="I9" s="16">
        <f t="shared" si="1"/>
        <v>335990</v>
      </c>
      <c r="J9" s="16">
        <f t="shared" si="1"/>
        <v>335990</v>
      </c>
      <c r="K9" s="16">
        <f t="shared" si="1"/>
        <v>335990</v>
      </c>
      <c r="L9" s="16">
        <f>SUM(L10:L14)</f>
        <v>335990</v>
      </c>
      <c r="M9" s="16">
        <f>SUM(M10:M14)</f>
        <v>335990</v>
      </c>
      <c r="N9" s="27">
        <f t="shared" si="1"/>
        <v>335990</v>
      </c>
      <c r="O9" s="28">
        <f t="shared" si="1"/>
        <v>4031870</v>
      </c>
      <c r="P9" s="16">
        <f t="shared" si="1"/>
        <v>4221420</v>
      </c>
      <c r="Q9" s="29">
        <f t="shared" si="1"/>
        <v>4390550</v>
      </c>
    </row>
    <row r="10" spans="1:17" ht="13.5">
      <c r="A10" s="3" t="s">
        <v>27</v>
      </c>
      <c r="B10" s="2"/>
      <c r="C10" s="19">
        <v>44323</v>
      </c>
      <c r="D10" s="19">
        <v>44323</v>
      </c>
      <c r="E10" s="19">
        <v>44323</v>
      </c>
      <c r="F10" s="19">
        <v>44323</v>
      </c>
      <c r="G10" s="19">
        <v>44323</v>
      </c>
      <c r="H10" s="19">
        <v>44317</v>
      </c>
      <c r="I10" s="19">
        <v>44323</v>
      </c>
      <c r="J10" s="19">
        <v>44323</v>
      </c>
      <c r="K10" s="19">
        <v>44323</v>
      </c>
      <c r="L10" s="19">
        <v>44323</v>
      </c>
      <c r="M10" s="19">
        <v>44323</v>
      </c>
      <c r="N10" s="20">
        <v>44323</v>
      </c>
      <c r="O10" s="21">
        <v>531870</v>
      </c>
      <c r="P10" s="19">
        <v>532420</v>
      </c>
      <c r="Q10" s="22">
        <v>553990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291667</v>
      </c>
      <c r="D12" s="19">
        <v>291667</v>
      </c>
      <c r="E12" s="19">
        <v>291667</v>
      </c>
      <c r="F12" s="19">
        <v>291667</v>
      </c>
      <c r="G12" s="19">
        <v>291667</v>
      </c>
      <c r="H12" s="19">
        <v>291663</v>
      </c>
      <c r="I12" s="19">
        <v>291667</v>
      </c>
      <c r="J12" s="19">
        <v>291667</v>
      </c>
      <c r="K12" s="19">
        <v>291667</v>
      </c>
      <c r="L12" s="19">
        <v>291667</v>
      </c>
      <c r="M12" s="19">
        <v>291667</v>
      </c>
      <c r="N12" s="20">
        <v>291667</v>
      </c>
      <c r="O12" s="21">
        <v>3500000</v>
      </c>
      <c r="P12" s="19">
        <v>3689000</v>
      </c>
      <c r="Q12" s="22">
        <v>3836560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107558</v>
      </c>
      <c r="D15" s="16">
        <f t="shared" si="2"/>
        <v>107558</v>
      </c>
      <c r="E15" s="16">
        <f t="shared" si="2"/>
        <v>107558</v>
      </c>
      <c r="F15" s="16">
        <f t="shared" si="2"/>
        <v>107558</v>
      </c>
      <c r="G15" s="16">
        <f t="shared" si="2"/>
        <v>107558</v>
      </c>
      <c r="H15" s="16">
        <f t="shared" si="2"/>
        <v>107565</v>
      </c>
      <c r="I15" s="16">
        <f t="shared" si="2"/>
        <v>107558</v>
      </c>
      <c r="J15" s="16">
        <f t="shared" si="2"/>
        <v>107558</v>
      </c>
      <c r="K15" s="16">
        <f t="shared" si="2"/>
        <v>107558</v>
      </c>
      <c r="L15" s="16">
        <f>SUM(L16:L18)</f>
        <v>107558</v>
      </c>
      <c r="M15" s="16">
        <f>SUM(M16:M18)</f>
        <v>107558</v>
      </c>
      <c r="N15" s="27">
        <f t="shared" si="2"/>
        <v>107558</v>
      </c>
      <c r="O15" s="28">
        <f t="shared" si="2"/>
        <v>1290703</v>
      </c>
      <c r="P15" s="16">
        <f t="shared" si="2"/>
        <v>1360241</v>
      </c>
      <c r="Q15" s="29">
        <f t="shared" si="2"/>
        <v>1430418</v>
      </c>
    </row>
    <row r="16" spans="1:17" ht="13.5">
      <c r="A16" s="3" t="s">
        <v>33</v>
      </c>
      <c r="B16" s="2"/>
      <c r="C16" s="19">
        <v>24225</v>
      </c>
      <c r="D16" s="19">
        <v>24225</v>
      </c>
      <c r="E16" s="19">
        <v>24225</v>
      </c>
      <c r="F16" s="19">
        <v>24225</v>
      </c>
      <c r="G16" s="19">
        <v>24225</v>
      </c>
      <c r="H16" s="19">
        <v>24228</v>
      </c>
      <c r="I16" s="19">
        <v>24225</v>
      </c>
      <c r="J16" s="19">
        <v>24225</v>
      </c>
      <c r="K16" s="19">
        <v>24225</v>
      </c>
      <c r="L16" s="19">
        <v>24225</v>
      </c>
      <c r="M16" s="19">
        <v>24225</v>
      </c>
      <c r="N16" s="20">
        <v>24225</v>
      </c>
      <c r="O16" s="21">
        <v>290703</v>
      </c>
      <c r="P16" s="19">
        <v>306241</v>
      </c>
      <c r="Q16" s="22">
        <v>319502</v>
      </c>
    </row>
    <row r="17" spans="1:17" ht="13.5">
      <c r="A17" s="3" t="s">
        <v>34</v>
      </c>
      <c r="B17" s="2"/>
      <c r="C17" s="19">
        <v>83333</v>
      </c>
      <c r="D17" s="19">
        <v>83333</v>
      </c>
      <c r="E17" s="19">
        <v>83333</v>
      </c>
      <c r="F17" s="19">
        <v>83333</v>
      </c>
      <c r="G17" s="19">
        <v>83333</v>
      </c>
      <c r="H17" s="19">
        <v>83337</v>
      </c>
      <c r="I17" s="19">
        <v>83333</v>
      </c>
      <c r="J17" s="19">
        <v>83333</v>
      </c>
      <c r="K17" s="19">
        <v>83333</v>
      </c>
      <c r="L17" s="19">
        <v>83333</v>
      </c>
      <c r="M17" s="19">
        <v>83333</v>
      </c>
      <c r="N17" s="20">
        <v>83333</v>
      </c>
      <c r="O17" s="21">
        <v>1000000</v>
      </c>
      <c r="P17" s="19">
        <v>1054000</v>
      </c>
      <c r="Q17" s="22">
        <v>1110916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356801</v>
      </c>
      <c r="D19" s="16">
        <f t="shared" si="3"/>
        <v>356801</v>
      </c>
      <c r="E19" s="16">
        <f t="shared" si="3"/>
        <v>356801</v>
      </c>
      <c r="F19" s="16">
        <f t="shared" si="3"/>
        <v>356801</v>
      </c>
      <c r="G19" s="16">
        <f t="shared" si="3"/>
        <v>356801</v>
      </c>
      <c r="H19" s="16">
        <f t="shared" si="3"/>
        <v>356803</v>
      </c>
      <c r="I19" s="16">
        <f t="shared" si="3"/>
        <v>356801</v>
      </c>
      <c r="J19" s="16">
        <f t="shared" si="3"/>
        <v>356801</v>
      </c>
      <c r="K19" s="16">
        <f t="shared" si="3"/>
        <v>356801</v>
      </c>
      <c r="L19" s="16">
        <f>SUM(L20:L23)</f>
        <v>356801</v>
      </c>
      <c r="M19" s="16">
        <f>SUM(M20:M23)</f>
        <v>356801</v>
      </c>
      <c r="N19" s="27">
        <f t="shared" si="3"/>
        <v>356801</v>
      </c>
      <c r="O19" s="28">
        <f t="shared" si="3"/>
        <v>4281614</v>
      </c>
      <c r="P19" s="16">
        <f t="shared" si="3"/>
        <v>4512821</v>
      </c>
      <c r="Q19" s="29">
        <f t="shared" si="3"/>
        <v>4693228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356801</v>
      </c>
      <c r="D23" s="19">
        <v>356801</v>
      </c>
      <c r="E23" s="19">
        <v>356801</v>
      </c>
      <c r="F23" s="19">
        <v>356801</v>
      </c>
      <c r="G23" s="19">
        <v>356801</v>
      </c>
      <c r="H23" s="19">
        <v>356803</v>
      </c>
      <c r="I23" s="19">
        <v>356801</v>
      </c>
      <c r="J23" s="19">
        <v>356801</v>
      </c>
      <c r="K23" s="19">
        <v>356801</v>
      </c>
      <c r="L23" s="19">
        <v>356801</v>
      </c>
      <c r="M23" s="19">
        <v>356801</v>
      </c>
      <c r="N23" s="20">
        <v>356801</v>
      </c>
      <c r="O23" s="21">
        <v>4281614</v>
      </c>
      <c r="P23" s="19">
        <v>4512821</v>
      </c>
      <c r="Q23" s="22">
        <v>4693228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22404635</v>
      </c>
      <c r="D25" s="41">
        <f t="shared" si="4"/>
        <v>22404635</v>
      </c>
      <c r="E25" s="41">
        <f t="shared" si="4"/>
        <v>22404635</v>
      </c>
      <c r="F25" s="41">
        <f t="shared" si="4"/>
        <v>22404635</v>
      </c>
      <c r="G25" s="41">
        <f t="shared" si="4"/>
        <v>22404635</v>
      </c>
      <c r="H25" s="41">
        <f t="shared" si="4"/>
        <v>22404633</v>
      </c>
      <c r="I25" s="41">
        <f t="shared" si="4"/>
        <v>22404635</v>
      </c>
      <c r="J25" s="41">
        <f t="shared" si="4"/>
        <v>22404635</v>
      </c>
      <c r="K25" s="41">
        <f t="shared" si="4"/>
        <v>22404635</v>
      </c>
      <c r="L25" s="41">
        <f>+L5+L9+L15+L19+L24</f>
        <v>22404635</v>
      </c>
      <c r="M25" s="41">
        <f>+M5+M9+M15+M19+M24</f>
        <v>22404635</v>
      </c>
      <c r="N25" s="42">
        <f t="shared" si="4"/>
        <v>22404635</v>
      </c>
      <c r="O25" s="43">
        <f t="shared" si="4"/>
        <v>268855618</v>
      </c>
      <c r="P25" s="41">
        <f t="shared" si="4"/>
        <v>300810646</v>
      </c>
      <c r="Q25" s="44">
        <f t="shared" si="4"/>
        <v>289563093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10443978</v>
      </c>
      <c r="D28" s="16">
        <f t="shared" si="5"/>
        <v>10443978</v>
      </c>
      <c r="E28" s="16">
        <f>SUM(E29:E31)</f>
        <v>10443978</v>
      </c>
      <c r="F28" s="16">
        <f>SUM(F29:F31)</f>
        <v>10443978</v>
      </c>
      <c r="G28" s="16">
        <f>SUM(G29:G31)</f>
        <v>10443978</v>
      </c>
      <c r="H28" s="16">
        <f>SUM(H29:H31)</f>
        <v>10443962</v>
      </c>
      <c r="I28" s="16">
        <f t="shared" si="5"/>
        <v>10443978</v>
      </c>
      <c r="J28" s="16">
        <f t="shared" si="5"/>
        <v>10443978</v>
      </c>
      <c r="K28" s="16">
        <f t="shared" si="5"/>
        <v>10443978</v>
      </c>
      <c r="L28" s="16">
        <f>SUM(L29:L31)</f>
        <v>10443978</v>
      </c>
      <c r="M28" s="16">
        <f>SUM(M29:M31)</f>
        <v>10443978</v>
      </c>
      <c r="N28" s="17">
        <f t="shared" si="5"/>
        <v>10443978</v>
      </c>
      <c r="O28" s="18">
        <f t="shared" si="5"/>
        <v>125327720</v>
      </c>
      <c r="P28" s="16">
        <f t="shared" si="5"/>
        <v>140387275</v>
      </c>
      <c r="Q28" s="17">
        <f t="shared" si="5"/>
        <v>147021442</v>
      </c>
    </row>
    <row r="29" spans="1:17" ht="13.5">
      <c r="A29" s="3" t="s">
        <v>23</v>
      </c>
      <c r="B29" s="2"/>
      <c r="C29" s="19">
        <v>2132410</v>
      </c>
      <c r="D29" s="19">
        <v>2132410</v>
      </c>
      <c r="E29" s="19">
        <v>2132410</v>
      </c>
      <c r="F29" s="19">
        <v>2132410</v>
      </c>
      <c r="G29" s="19">
        <v>2132410</v>
      </c>
      <c r="H29" s="19">
        <v>2132413</v>
      </c>
      <c r="I29" s="19">
        <v>2132410</v>
      </c>
      <c r="J29" s="19">
        <v>2132410</v>
      </c>
      <c r="K29" s="19">
        <v>2132410</v>
      </c>
      <c r="L29" s="19">
        <v>2132410</v>
      </c>
      <c r="M29" s="19">
        <v>2132410</v>
      </c>
      <c r="N29" s="20">
        <v>2132410</v>
      </c>
      <c r="O29" s="21">
        <v>25588923</v>
      </c>
      <c r="P29" s="19">
        <v>28504450</v>
      </c>
      <c r="Q29" s="22">
        <v>30896396</v>
      </c>
    </row>
    <row r="30" spans="1:17" ht="13.5">
      <c r="A30" s="3" t="s">
        <v>24</v>
      </c>
      <c r="B30" s="2"/>
      <c r="C30" s="23">
        <v>7949290</v>
      </c>
      <c r="D30" s="23">
        <v>7949290</v>
      </c>
      <c r="E30" s="23">
        <v>7949290</v>
      </c>
      <c r="F30" s="23">
        <v>7949290</v>
      </c>
      <c r="G30" s="23">
        <v>7949290</v>
      </c>
      <c r="H30" s="23">
        <v>7949256</v>
      </c>
      <c r="I30" s="23">
        <v>7949290</v>
      </c>
      <c r="J30" s="23">
        <v>7949290</v>
      </c>
      <c r="K30" s="23">
        <v>7949290</v>
      </c>
      <c r="L30" s="23">
        <v>7949290</v>
      </c>
      <c r="M30" s="23">
        <v>7949290</v>
      </c>
      <c r="N30" s="24">
        <v>7949290</v>
      </c>
      <c r="O30" s="25">
        <v>95391446</v>
      </c>
      <c r="P30" s="23">
        <v>107271650</v>
      </c>
      <c r="Q30" s="26">
        <v>111233684</v>
      </c>
    </row>
    <row r="31" spans="1:17" ht="13.5">
      <c r="A31" s="3" t="s">
        <v>25</v>
      </c>
      <c r="B31" s="2"/>
      <c r="C31" s="19">
        <v>362278</v>
      </c>
      <c r="D31" s="19">
        <v>362278</v>
      </c>
      <c r="E31" s="19">
        <v>362278</v>
      </c>
      <c r="F31" s="19">
        <v>362278</v>
      </c>
      <c r="G31" s="19">
        <v>362278</v>
      </c>
      <c r="H31" s="19">
        <v>362293</v>
      </c>
      <c r="I31" s="19">
        <v>362278</v>
      </c>
      <c r="J31" s="19">
        <v>362278</v>
      </c>
      <c r="K31" s="19">
        <v>362278</v>
      </c>
      <c r="L31" s="19">
        <v>362278</v>
      </c>
      <c r="M31" s="19">
        <v>362278</v>
      </c>
      <c r="N31" s="20">
        <v>362278</v>
      </c>
      <c r="O31" s="21">
        <v>4347351</v>
      </c>
      <c r="P31" s="19">
        <v>4611175</v>
      </c>
      <c r="Q31" s="22">
        <v>4891362</v>
      </c>
    </row>
    <row r="32" spans="1:17" ht="13.5">
      <c r="A32" s="1" t="s">
        <v>26</v>
      </c>
      <c r="B32" s="2"/>
      <c r="C32" s="16">
        <f aca="true" t="shared" si="6" ref="C32:Q32">SUM(C33:C37)</f>
        <v>2826405</v>
      </c>
      <c r="D32" s="16">
        <f t="shared" si="6"/>
        <v>2826405</v>
      </c>
      <c r="E32" s="16">
        <f>SUM(E33:E37)</f>
        <v>2826405</v>
      </c>
      <c r="F32" s="16">
        <f>SUM(F33:F37)</f>
        <v>2826405</v>
      </c>
      <c r="G32" s="16">
        <f>SUM(G33:G37)</f>
        <v>2826405</v>
      </c>
      <c r="H32" s="16">
        <f>SUM(H33:H37)</f>
        <v>2826363</v>
      </c>
      <c r="I32" s="16">
        <f t="shared" si="6"/>
        <v>2826405</v>
      </c>
      <c r="J32" s="16">
        <f t="shared" si="6"/>
        <v>2826405</v>
      </c>
      <c r="K32" s="16">
        <f t="shared" si="6"/>
        <v>2826405</v>
      </c>
      <c r="L32" s="16">
        <f>SUM(L33:L37)</f>
        <v>2826405</v>
      </c>
      <c r="M32" s="16">
        <f>SUM(M33:M37)</f>
        <v>2826405</v>
      </c>
      <c r="N32" s="27">
        <f t="shared" si="6"/>
        <v>2826405</v>
      </c>
      <c r="O32" s="28">
        <f t="shared" si="6"/>
        <v>33916818</v>
      </c>
      <c r="P32" s="16">
        <f t="shared" si="6"/>
        <v>67425531</v>
      </c>
      <c r="Q32" s="29">
        <f t="shared" si="6"/>
        <v>39396523</v>
      </c>
    </row>
    <row r="33" spans="1:17" ht="13.5">
      <c r="A33" s="3" t="s">
        <v>27</v>
      </c>
      <c r="B33" s="2"/>
      <c r="C33" s="19">
        <v>1032570</v>
      </c>
      <c r="D33" s="19">
        <v>1032570</v>
      </c>
      <c r="E33" s="19">
        <v>1032570</v>
      </c>
      <c r="F33" s="19">
        <v>1032570</v>
      </c>
      <c r="G33" s="19">
        <v>1032570</v>
      </c>
      <c r="H33" s="19">
        <v>1032515</v>
      </c>
      <c r="I33" s="19">
        <v>1032570</v>
      </c>
      <c r="J33" s="19">
        <v>1032570</v>
      </c>
      <c r="K33" s="19">
        <v>1032570</v>
      </c>
      <c r="L33" s="19">
        <v>1032570</v>
      </c>
      <c r="M33" s="19">
        <v>1032570</v>
      </c>
      <c r="N33" s="20">
        <v>1032570</v>
      </c>
      <c r="O33" s="21">
        <v>12390785</v>
      </c>
      <c r="P33" s="19">
        <v>44672414</v>
      </c>
      <c r="Q33" s="22">
        <v>14788906</v>
      </c>
    </row>
    <row r="34" spans="1:17" ht="13.5">
      <c r="A34" s="3" t="s">
        <v>28</v>
      </c>
      <c r="B34" s="2"/>
      <c r="C34" s="19">
        <v>3333</v>
      </c>
      <c r="D34" s="19">
        <v>3333</v>
      </c>
      <c r="E34" s="19">
        <v>3333</v>
      </c>
      <c r="F34" s="19">
        <v>3333</v>
      </c>
      <c r="G34" s="19">
        <v>3333</v>
      </c>
      <c r="H34" s="19">
        <v>3337</v>
      </c>
      <c r="I34" s="19">
        <v>3333</v>
      </c>
      <c r="J34" s="19">
        <v>3333</v>
      </c>
      <c r="K34" s="19">
        <v>3333</v>
      </c>
      <c r="L34" s="19">
        <v>3333</v>
      </c>
      <c r="M34" s="19">
        <v>3333</v>
      </c>
      <c r="N34" s="20">
        <v>3333</v>
      </c>
      <c r="O34" s="21">
        <v>40000</v>
      </c>
      <c r="P34" s="19">
        <v>42160</v>
      </c>
      <c r="Q34" s="22">
        <v>44437</v>
      </c>
    </row>
    <row r="35" spans="1:17" ht="13.5">
      <c r="A35" s="3" t="s">
        <v>29</v>
      </c>
      <c r="B35" s="2"/>
      <c r="C35" s="19">
        <v>1365132</v>
      </c>
      <c r="D35" s="19">
        <v>1365132</v>
      </c>
      <c r="E35" s="19">
        <v>1365132</v>
      </c>
      <c r="F35" s="19">
        <v>1365132</v>
      </c>
      <c r="G35" s="19">
        <v>1365132</v>
      </c>
      <c r="H35" s="19">
        <v>1365139</v>
      </c>
      <c r="I35" s="19">
        <v>1365132</v>
      </c>
      <c r="J35" s="19">
        <v>1365132</v>
      </c>
      <c r="K35" s="19">
        <v>1365132</v>
      </c>
      <c r="L35" s="19">
        <v>1365132</v>
      </c>
      <c r="M35" s="19">
        <v>1365132</v>
      </c>
      <c r="N35" s="20">
        <v>1365132</v>
      </c>
      <c r="O35" s="21">
        <v>16381591</v>
      </c>
      <c r="P35" s="19">
        <v>17276023</v>
      </c>
      <c r="Q35" s="22">
        <v>18748028</v>
      </c>
    </row>
    <row r="36" spans="1:17" ht="13.5">
      <c r="A36" s="3" t="s">
        <v>30</v>
      </c>
      <c r="B36" s="2"/>
      <c r="C36" s="19">
        <v>425370</v>
      </c>
      <c r="D36" s="19">
        <v>425370</v>
      </c>
      <c r="E36" s="19">
        <v>425370</v>
      </c>
      <c r="F36" s="19">
        <v>425370</v>
      </c>
      <c r="G36" s="19">
        <v>425370</v>
      </c>
      <c r="H36" s="19">
        <v>425372</v>
      </c>
      <c r="I36" s="19">
        <v>425370</v>
      </c>
      <c r="J36" s="19">
        <v>425370</v>
      </c>
      <c r="K36" s="19">
        <v>425370</v>
      </c>
      <c r="L36" s="19">
        <v>425370</v>
      </c>
      <c r="M36" s="19">
        <v>425370</v>
      </c>
      <c r="N36" s="20">
        <v>425370</v>
      </c>
      <c r="O36" s="21">
        <v>5104442</v>
      </c>
      <c r="P36" s="19">
        <v>5434934</v>
      </c>
      <c r="Q36" s="22">
        <v>5815152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3689675</v>
      </c>
      <c r="D38" s="16">
        <f t="shared" si="7"/>
        <v>3689675</v>
      </c>
      <c r="E38" s="16">
        <f>SUM(E39:E41)</f>
        <v>3689675</v>
      </c>
      <c r="F38" s="16">
        <f>SUM(F39:F41)</f>
        <v>3689675</v>
      </c>
      <c r="G38" s="16">
        <f>SUM(G39:G41)</f>
        <v>3689675</v>
      </c>
      <c r="H38" s="16">
        <f>SUM(H39:H41)</f>
        <v>3689632</v>
      </c>
      <c r="I38" s="16">
        <f t="shared" si="7"/>
        <v>3689675</v>
      </c>
      <c r="J38" s="16">
        <f t="shared" si="7"/>
        <v>3689675</v>
      </c>
      <c r="K38" s="16">
        <f t="shared" si="7"/>
        <v>3689675</v>
      </c>
      <c r="L38" s="16">
        <f>SUM(L39:L41)</f>
        <v>3689675</v>
      </c>
      <c r="M38" s="16">
        <f>SUM(M39:M41)</f>
        <v>3689675</v>
      </c>
      <c r="N38" s="27">
        <f t="shared" si="7"/>
        <v>3689675</v>
      </c>
      <c r="O38" s="28">
        <f t="shared" si="7"/>
        <v>44276057</v>
      </c>
      <c r="P38" s="16">
        <f t="shared" si="7"/>
        <v>44794474</v>
      </c>
      <c r="Q38" s="29">
        <f t="shared" si="7"/>
        <v>49046419</v>
      </c>
    </row>
    <row r="39" spans="1:17" ht="13.5">
      <c r="A39" s="3" t="s">
        <v>33</v>
      </c>
      <c r="B39" s="2"/>
      <c r="C39" s="19">
        <v>1334076</v>
      </c>
      <c r="D39" s="19">
        <v>1334076</v>
      </c>
      <c r="E39" s="19">
        <v>1334076</v>
      </c>
      <c r="F39" s="19">
        <v>1334076</v>
      </c>
      <c r="G39" s="19">
        <v>1334076</v>
      </c>
      <c r="H39" s="19">
        <v>1334050</v>
      </c>
      <c r="I39" s="19">
        <v>1334076</v>
      </c>
      <c r="J39" s="19">
        <v>1334076</v>
      </c>
      <c r="K39" s="19">
        <v>1334076</v>
      </c>
      <c r="L39" s="19">
        <v>1334076</v>
      </c>
      <c r="M39" s="19">
        <v>1334076</v>
      </c>
      <c r="N39" s="20">
        <v>1334076</v>
      </c>
      <c r="O39" s="21">
        <v>16008886</v>
      </c>
      <c r="P39" s="19">
        <v>13893375</v>
      </c>
      <c r="Q39" s="22">
        <v>16677481</v>
      </c>
    </row>
    <row r="40" spans="1:17" ht="13.5">
      <c r="A40" s="3" t="s">
        <v>34</v>
      </c>
      <c r="B40" s="2"/>
      <c r="C40" s="19">
        <v>2355599</v>
      </c>
      <c r="D40" s="19">
        <v>2355599</v>
      </c>
      <c r="E40" s="19">
        <v>2355599</v>
      </c>
      <c r="F40" s="19">
        <v>2355599</v>
      </c>
      <c r="G40" s="19">
        <v>2355599</v>
      </c>
      <c r="H40" s="19">
        <v>2355582</v>
      </c>
      <c r="I40" s="19">
        <v>2355599</v>
      </c>
      <c r="J40" s="19">
        <v>2355599</v>
      </c>
      <c r="K40" s="19">
        <v>2355599</v>
      </c>
      <c r="L40" s="19">
        <v>2355599</v>
      </c>
      <c r="M40" s="19">
        <v>2355599</v>
      </c>
      <c r="N40" s="20">
        <v>2355599</v>
      </c>
      <c r="O40" s="21">
        <v>28267171</v>
      </c>
      <c r="P40" s="19">
        <v>30901099</v>
      </c>
      <c r="Q40" s="22">
        <v>32368938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637442</v>
      </c>
      <c r="D42" s="16">
        <f t="shared" si="8"/>
        <v>637442</v>
      </c>
      <c r="E42" s="16">
        <f>SUM(E43:E46)</f>
        <v>637442</v>
      </c>
      <c r="F42" s="16">
        <f>SUM(F43:F46)</f>
        <v>637442</v>
      </c>
      <c r="G42" s="16">
        <f>SUM(G43:G46)</f>
        <v>637442</v>
      </c>
      <c r="H42" s="16">
        <f>SUM(H43:H46)</f>
        <v>637436</v>
      </c>
      <c r="I42" s="16">
        <f t="shared" si="8"/>
        <v>637442</v>
      </c>
      <c r="J42" s="16">
        <f t="shared" si="8"/>
        <v>637442</v>
      </c>
      <c r="K42" s="16">
        <f t="shared" si="8"/>
        <v>637442</v>
      </c>
      <c r="L42" s="16">
        <f>SUM(L43:L46)</f>
        <v>637442</v>
      </c>
      <c r="M42" s="16">
        <f>SUM(M43:M46)</f>
        <v>637442</v>
      </c>
      <c r="N42" s="27">
        <f t="shared" si="8"/>
        <v>637442</v>
      </c>
      <c r="O42" s="28">
        <f t="shared" si="8"/>
        <v>7649298</v>
      </c>
      <c r="P42" s="16">
        <f t="shared" si="8"/>
        <v>15546296</v>
      </c>
      <c r="Q42" s="29">
        <f t="shared" si="8"/>
        <v>16342467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>
        <v>9600000</v>
      </c>
      <c r="Q43" s="22">
        <v>10128000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637442</v>
      </c>
      <c r="D46" s="19">
        <v>637442</v>
      </c>
      <c r="E46" s="19">
        <v>637442</v>
      </c>
      <c r="F46" s="19">
        <v>637442</v>
      </c>
      <c r="G46" s="19">
        <v>637442</v>
      </c>
      <c r="H46" s="19">
        <v>637436</v>
      </c>
      <c r="I46" s="19">
        <v>637442</v>
      </c>
      <c r="J46" s="19">
        <v>637442</v>
      </c>
      <c r="K46" s="19">
        <v>637442</v>
      </c>
      <c r="L46" s="19">
        <v>637442</v>
      </c>
      <c r="M46" s="19">
        <v>637442</v>
      </c>
      <c r="N46" s="20">
        <v>637442</v>
      </c>
      <c r="O46" s="21">
        <v>7649298</v>
      </c>
      <c r="P46" s="19">
        <v>5946296</v>
      </c>
      <c r="Q46" s="22">
        <v>6214467</v>
      </c>
    </row>
    <row r="47" spans="1:17" ht="13.5">
      <c r="A47" s="1" t="s">
        <v>41</v>
      </c>
      <c r="B47" s="4"/>
      <c r="C47" s="16">
        <v>86713</v>
      </c>
      <c r="D47" s="16">
        <v>86713</v>
      </c>
      <c r="E47" s="16">
        <v>86713</v>
      </c>
      <c r="F47" s="16">
        <v>86713</v>
      </c>
      <c r="G47" s="16">
        <v>86713</v>
      </c>
      <c r="H47" s="16">
        <v>86712</v>
      </c>
      <c r="I47" s="16">
        <v>86713</v>
      </c>
      <c r="J47" s="16">
        <v>86713</v>
      </c>
      <c r="K47" s="16">
        <v>86713</v>
      </c>
      <c r="L47" s="16">
        <v>86713</v>
      </c>
      <c r="M47" s="16">
        <v>86713</v>
      </c>
      <c r="N47" s="27">
        <v>86713</v>
      </c>
      <c r="O47" s="28">
        <v>1040555</v>
      </c>
      <c r="P47" s="16">
        <v>1108418</v>
      </c>
      <c r="Q47" s="29">
        <v>1180787</v>
      </c>
    </row>
    <row r="48" spans="1:17" ht="13.5">
      <c r="A48" s="5" t="s">
        <v>44</v>
      </c>
      <c r="B48" s="6"/>
      <c r="C48" s="41">
        <f aca="true" t="shared" si="9" ref="C48:Q48">+C28+C32+C38+C42+C47</f>
        <v>17684213</v>
      </c>
      <c r="D48" s="41">
        <f t="shared" si="9"/>
        <v>17684213</v>
      </c>
      <c r="E48" s="41">
        <f>+E28+E32+E38+E42+E47</f>
        <v>17684213</v>
      </c>
      <c r="F48" s="41">
        <f>+F28+F32+F38+F42+F47</f>
        <v>17684213</v>
      </c>
      <c r="G48" s="41">
        <f>+G28+G32+G38+G42+G47</f>
        <v>17684213</v>
      </c>
      <c r="H48" s="41">
        <f>+H28+H32+H38+H42+H47</f>
        <v>17684105</v>
      </c>
      <c r="I48" s="41">
        <f t="shared" si="9"/>
        <v>17684213</v>
      </c>
      <c r="J48" s="41">
        <f t="shared" si="9"/>
        <v>17684213</v>
      </c>
      <c r="K48" s="41">
        <f t="shared" si="9"/>
        <v>17684213</v>
      </c>
      <c r="L48" s="41">
        <f>+L28+L32+L38+L42+L47</f>
        <v>17684213</v>
      </c>
      <c r="M48" s="41">
        <f>+M28+M32+M38+M42+M47</f>
        <v>17684213</v>
      </c>
      <c r="N48" s="42">
        <f t="shared" si="9"/>
        <v>17684213</v>
      </c>
      <c r="O48" s="43">
        <f t="shared" si="9"/>
        <v>212210448</v>
      </c>
      <c r="P48" s="41">
        <f t="shared" si="9"/>
        <v>269261994</v>
      </c>
      <c r="Q48" s="44">
        <f t="shared" si="9"/>
        <v>252987638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4720422</v>
      </c>
      <c r="D49" s="45">
        <f t="shared" si="10"/>
        <v>4720422</v>
      </c>
      <c r="E49" s="45">
        <f t="shared" si="10"/>
        <v>4720422</v>
      </c>
      <c r="F49" s="45">
        <f t="shared" si="10"/>
        <v>4720422</v>
      </c>
      <c r="G49" s="45">
        <f t="shared" si="10"/>
        <v>4720422</v>
      </c>
      <c r="H49" s="45">
        <f t="shared" si="10"/>
        <v>4720528</v>
      </c>
      <c r="I49" s="45">
        <f t="shared" si="10"/>
        <v>4720422</v>
      </c>
      <c r="J49" s="45">
        <f t="shared" si="10"/>
        <v>4720422</v>
      </c>
      <c r="K49" s="45">
        <f t="shared" si="10"/>
        <v>4720422</v>
      </c>
      <c r="L49" s="45">
        <f>+L25-L48</f>
        <v>4720422</v>
      </c>
      <c r="M49" s="45">
        <f>+M25-M48</f>
        <v>4720422</v>
      </c>
      <c r="N49" s="46">
        <f t="shared" si="10"/>
        <v>4720422</v>
      </c>
      <c r="O49" s="47">
        <f t="shared" si="10"/>
        <v>56645170</v>
      </c>
      <c r="P49" s="45">
        <f t="shared" si="10"/>
        <v>31548652</v>
      </c>
      <c r="Q49" s="48">
        <f t="shared" si="10"/>
        <v>36575455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11283612</v>
      </c>
      <c r="D5" s="16">
        <f t="shared" si="0"/>
        <v>0</v>
      </c>
      <c r="E5" s="16">
        <f t="shared" si="0"/>
        <v>11442251</v>
      </c>
      <c r="F5" s="16">
        <f t="shared" si="0"/>
        <v>11442251</v>
      </c>
      <c r="G5" s="16">
        <f t="shared" si="0"/>
        <v>11442251</v>
      </c>
      <c r="H5" s="16">
        <f t="shared" si="0"/>
        <v>11442251</v>
      </c>
      <c r="I5" s="16">
        <f t="shared" si="0"/>
        <v>11442251</v>
      </c>
      <c r="J5" s="16">
        <f t="shared" si="0"/>
        <v>11442251</v>
      </c>
      <c r="K5" s="16">
        <f t="shared" si="0"/>
        <v>11442251</v>
      </c>
      <c r="L5" s="16">
        <f>SUM(L6:L8)</f>
        <v>11442251</v>
      </c>
      <c r="M5" s="16">
        <f>SUM(M6:M8)</f>
        <v>11442251</v>
      </c>
      <c r="N5" s="17">
        <f t="shared" si="0"/>
        <v>11442244</v>
      </c>
      <c r="O5" s="18">
        <f t="shared" si="0"/>
        <v>137307005</v>
      </c>
      <c r="P5" s="16">
        <f t="shared" si="0"/>
        <v>144486506</v>
      </c>
      <c r="Q5" s="17">
        <f t="shared" si="0"/>
        <v>152729048</v>
      </c>
    </row>
    <row r="6" spans="1:17" ht="13.5">
      <c r="A6" s="3" t="s">
        <v>23</v>
      </c>
      <c r="B6" s="2"/>
      <c r="C6" s="19">
        <v>604500</v>
      </c>
      <c r="D6" s="19"/>
      <c r="E6" s="19">
        <v>604500</v>
      </c>
      <c r="F6" s="19">
        <v>604500</v>
      </c>
      <c r="G6" s="19">
        <v>604500</v>
      </c>
      <c r="H6" s="19">
        <v>604500</v>
      </c>
      <c r="I6" s="19">
        <v>604500</v>
      </c>
      <c r="J6" s="19">
        <v>604500</v>
      </c>
      <c r="K6" s="19">
        <v>604500</v>
      </c>
      <c r="L6" s="19">
        <v>604500</v>
      </c>
      <c r="M6" s="19">
        <v>604500</v>
      </c>
      <c r="N6" s="20">
        <v>604500</v>
      </c>
      <c r="O6" s="21">
        <v>7254000</v>
      </c>
      <c r="P6" s="19">
        <v>7597000</v>
      </c>
      <c r="Q6" s="22">
        <v>7959000</v>
      </c>
    </row>
    <row r="7" spans="1:17" ht="13.5">
      <c r="A7" s="3" t="s">
        <v>24</v>
      </c>
      <c r="B7" s="2"/>
      <c r="C7" s="23">
        <v>10679112</v>
      </c>
      <c r="D7" s="23"/>
      <c r="E7" s="23">
        <v>10837751</v>
      </c>
      <c r="F7" s="23">
        <v>10837751</v>
      </c>
      <c r="G7" s="23">
        <v>10837751</v>
      </c>
      <c r="H7" s="23">
        <v>10837751</v>
      </c>
      <c r="I7" s="23">
        <v>10837751</v>
      </c>
      <c r="J7" s="23">
        <v>10837751</v>
      </c>
      <c r="K7" s="23">
        <v>10837751</v>
      </c>
      <c r="L7" s="23">
        <v>10837751</v>
      </c>
      <c r="M7" s="23">
        <v>10837751</v>
      </c>
      <c r="N7" s="24">
        <v>10837744</v>
      </c>
      <c r="O7" s="25">
        <v>130053005</v>
      </c>
      <c r="P7" s="23">
        <v>136889506</v>
      </c>
      <c r="Q7" s="26">
        <v>144770048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147243</v>
      </c>
      <c r="D9" s="16">
        <f t="shared" si="1"/>
        <v>0</v>
      </c>
      <c r="E9" s="16">
        <f t="shared" si="1"/>
        <v>234328</v>
      </c>
      <c r="F9" s="16">
        <f t="shared" si="1"/>
        <v>234328</v>
      </c>
      <c r="G9" s="16">
        <f t="shared" si="1"/>
        <v>234328</v>
      </c>
      <c r="H9" s="16">
        <f t="shared" si="1"/>
        <v>234328</v>
      </c>
      <c r="I9" s="16">
        <f t="shared" si="1"/>
        <v>234328</v>
      </c>
      <c r="J9" s="16">
        <f t="shared" si="1"/>
        <v>234328</v>
      </c>
      <c r="K9" s="16">
        <f t="shared" si="1"/>
        <v>234328</v>
      </c>
      <c r="L9" s="16">
        <f>SUM(L10:L14)</f>
        <v>234328</v>
      </c>
      <c r="M9" s="16">
        <f>SUM(M10:M14)</f>
        <v>234328</v>
      </c>
      <c r="N9" s="27">
        <f t="shared" si="1"/>
        <v>234316</v>
      </c>
      <c r="O9" s="28">
        <f t="shared" si="1"/>
        <v>2811924</v>
      </c>
      <c r="P9" s="16">
        <f t="shared" si="1"/>
        <v>2918383</v>
      </c>
      <c r="Q9" s="29">
        <f t="shared" si="1"/>
        <v>3016109</v>
      </c>
    </row>
    <row r="10" spans="1:17" ht="13.5">
      <c r="A10" s="3" t="s">
        <v>27</v>
      </c>
      <c r="B10" s="2"/>
      <c r="C10" s="19">
        <v>53194</v>
      </c>
      <c r="D10" s="19"/>
      <c r="E10" s="19">
        <v>135803</v>
      </c>
      <c r="F10" s="19">
        <v>135803</v>
      </c>
      <c r="G10" s="19">
        <v>135803</v>
      </c>
      <c r="H10" s="19">
        <v>135803</v>
      </c>
      <c r="I10" s="19">
        <v>135803</v>
      </c>
      <c r="J10" s="19">
        <v>135803</v>
      </c>
      <c r="K10" s="19">
        <v>135803</v>
      </c>
      <c r="L10" s="19">
        <v>135803</v>
      </c>
      <c r="M10" s="19">
        <v>135803</v>
      </c>
      <c r="N10" s="20">
        <v>135799</v>
      </c>
      <c r="O10" s="21">
        <v>1629632</v>
      </c>
      <c r="P10" s="19">
        <v>1681154</v>
      </c>
      <c r="Q10" s="22">
        <v>1775243</v>
      </c>
    </row>
    <row r="11" spans="1:17" ht="13.5">
      <c r="A11" s="3" t="s">
        <v>28</v>
      </c>
      <c r="B11" s="2"/>
      <c r="C11" s="19"/>
      <c r="D11" s="19"/>
      <c r="E11" s="19">
        <v>1008</v>
      </c>
      <c r="F11" s="19">
        <v>1008</v>
      </c>
      <c r="G11" s="19">
        <v>1008</v>
      </c>
      <c r="H11" s="19">
        <v>1008</v>
      </c>
      <c r="I11" s="19">
        <v>1008</v>
      </c>
      <c r="J11" s="19">
        <v>1008</v>
      </c>
      <c r="K11" s="19">
        <v>1008</v>
      </c>
      <c r="L11" s="19">
        <v>1008</v>
      </c>
      <c r="M11" s="19">
        <v>1008</v>
      </c>
      <c r="N11" s="20">
        <v>1012</v>
      </c>
      <c r="O11" s="21">
        <v>12100</v>
      </c>
      <c r="P11" s="19">
        <v>13068</v>
      </c>
      <c r="Q11" s="22">
        <v>14113</v>
      </c>
    </row>
    <row r="12" spans="1:17" ht="13.5">
      <c r="A12" s="3" t="s">
        <v>29</v>
      </c>
      <c r="B12" s="2"/>
      <c r="C12" s="19">
        <v>94049</v>
      </c>
      <c r="D12" s="19"/>
      <c r="E12" s="19">
        <v>95017</v>
      </c>
      <c r="F12" s="19">
        <v>95017</v>
      </c>
      <c r="G12" s="19">
        <v>95017</v>
      </c>
      <c r="H12" s="19">
        <v>95017</v>
      </c>
      <c r="I12" s="19">
        <v>95017</v>
      </c>
      <c r="J12" s="19">
        <v>95017</v>
      </c>
      <c r="K12" s="19">
        <v>95017</v>
      </c>
      <c r="L12" s="19">
        <v>95017</v>
      </c>
      <c r="M12" s="19">
        <v>95017</v>
      </c>
      <c r="N12" s="20">
        <v>95005</v>
      </c>
      <c r="O12" s="21">
        <v>1140192</v>
      </c>
      <c r="P12" s="19">
        <v>1191760</v>
      </c>
      <c r="Q12" s="22">
        <v>1191760</v>
      </c>
    </row>
    <row r="13" spans="1:17" ht="13.5">
      <c r="A13" s="3" t="s">
        <v>30</v>
      </c>
      <c r="B13" s="2"/>
      <c r="C13" s="19"/>
      <c r="D13" s="19"/>
      <c r="E13" s="19">
        <v>2500</v>
      </c>
      <c r="F13" s="19">
        <v>2500</v>
      </c>
      <c r="G13" s="19">
        <v>2500</v>
      </c>
      <c r="H13" s="19">
        <v>2500</v>
      </c>
      <c r="I13" s="19">
        <v>2500</v>
      </c>
      <c r="J13" s="19">
        <v>2500</v>
      </c>
      <c r="K13" s="19">
        <v>2500</v>
      </c>
      <c r="L13" s="19">
        <v>2500</v>
      </c>
      <c r="M13" s="19">
        <v>2500</v>
      </c>
      <c r="N13" s="20">
        <v>2500</v>
      </c>
      <c r="O13" s="21">
        <v>30000</v>
      </c>
      <c r="P13" s="19">
        <v>32401</v>
      </c>
      <c r="Q13" s="22">
        <v>34993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139683</v>
      </c>
      <c r="E15" s="16">
        <f t="shared" si="2"/>
        <v>2986467</v>
      </c>
      <c r="F15" s="16">
        <f t="shared" si="2"/>
        <v>2986467</v>
      </c>
      <c r="G15" s="16">
        <f t="shared" si="2"/>
        <v>2986467</v>
      </c>
      <c r="H15" s="16">
        <f t="shared" si="2"/>
        <v>2986467</v>
      </c>
      <c r="I15" s="16">
        <f t="shared" si="2"/>
        <v>2986467</v>
      </c>
      <c r="J15" s="16">
        <f t="shared" si="2"/>
        <v>2986467</v>
      </c>
      <c r="K15" s="16">
        <f t="shared" si="2"/>
        <v>2986467</v>
      </c>
      <c r="L15" s="16">
        <f>SUM(L16:L18)</f>
        <v>2986467</v>
      </c>
      <c r="M15" s="16">
        <f>SUM(M16:M18)</f>
        <v>2986467</v>
      </c>
      <c r="N15" s="27">
        <f t="shared" si="2"/>
        <v>2986463</v>
      </c>
      <c r="O15" s="28">
        <f t="shared" si="2"/>
        <v>35837600</v>
      </c>
      <c r="P15" s="16">
        <f t="shared" si="2"/>
        <v>35301230</v>
      </c>
      <c r="Q15" s="29">
        <f t="shared" si="2"/>
        <v>37780991</v>
      </c>
    </row>
    <row r="16" spans="1:17" ht="13.5">
      <c r="A16" s="3" t="s">
        <v>33</v>
      </c>
      <c r="B16" s="2"/>
      <c r="C16" s="19"/>
      <c r="D16" s="19">
        <v>139683</v>
      </c>
      <c r="E16" s="19">
        <v>2986467</v>
      </c>
      <c r="F16" s="19">
        <v>2986467</v>
      </c>
      <c r="G16" s="19">
        <v>2986467</v>
      </c>
      <c r="H16" s="19">
        <v>2986467</v>
      </c>
      <c r="I16" s="19">
        <v>2986467</v>
      </c>
      <c r="J16" s="19">
        <v>2986467</v>
      </c>
      <c r="K16" s="19">
        <v>2986467</v>
      </c>
      <c r="L16" s="19">
        <v>2986467</v>
      </c>
      <c r="M16" s="19">
        <v>2986467</v>
      </c>
      <c r="N16" s="20">
        <v>2986463</v>
      </c>
      <c r="O16" s="21">
        <v>35837600</v>
      </c>
      <c r="P16" s="19">
        <v>35301230</v>
      </c>
      <c r="Q16" s="22">
        <v>37780991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583187</v>
      </c>
      <c r="D19" s="16">
        <f t="shared" si="3"/>
        <v>0</v>
      </c>
      <c r="E19" s="16">
        <f t="shared" si="3"/>
        <v>2800758</v>
      </c>
      <c r="F19" s="16">
        <f t="shared" si="3"/>
        <v>2800758</v>
      </c>
      <c r="G19" s="16">
        <f t="shared" si="3"/>
        <v>2800758</v>
      </c>
      <c r="H19" s="16">
        <f t="shared" si="3"/>
        <v>2800758</v>
      </c>
      <c r="I19" s="16">
        <f t="shared" si="3"/>
        <v>2800758</v>
      </c>
      <c r="J19" s="16">
        <f t="shared" si="3"/>
        <v>2800758</v>
      </c>
      <c r="K19" s="16">
        <f t="shared" si="3"/>
        <v>2800758</v>
      </c>
      <c r="L19" s="16">
        <f>SUM(L20:L23)</f>
        <v>2800758</v>
      </c>
      <c r="M19" s="16">
        <f>SUM(M20:M23)</f>
        <v>2800758</v>
      </c>
      <c r="N19" s="27">
        <f t="shared" si="3"/>
        <v>2800743</v>
      </c>
      <c r="O19" s="28">
        <f t="shared" si="3"/>
        <v>33609081</v>
      </c>
      <c r="P19" s="16">
        <f t="shared" si="3"/>
        <v>32994085</v>
      </c>
      <c r="Q19" s="29">
        <f t="shared" si="3"/>
        <v>35579699</v>
      </c>
    </row>
    <row r="20" spans="1:17" ht="13.5">
      <c r="A20" s="3" t="s">
        <v>37</v>
      </c>
      <c r="B20" s="2"/>
      <c r="C20" s="19">
        <v>470687</v>
      </c>
      <c r="D20" s="19"/>
      <c r="E20" s="19">
        <v>1788393</v>
      </c>
      <c r="F20" s="19">
        <v>1788393</v>
      </c>
      <c r="G20" s="19">
        <v>1788393</v>
      </c>
      <c r="H20" s="19">
        <v>1788393</v>
      </c>
      <c r="I20" s="19">
        <v>1788393</v>
      </c>
      <c r="J20" s="19">
        <v>1788393</v>
      </c>
      <c r="K20" s="19">
        <v>1788393</v>
      </c>
      <c r="L20" s="19">
        <v>1788393</v>
      </c>
      <c r="M20" s="19">
        <v>1788393</v>
      </c>
      <c r="N20" s="20">
        <v>1788382</v>
      </c>
      <c r="O20" s="21">
        <v>21460705</v>
      </c>
      <c r="P20" s="19">
        <v>21927453</v>
      </c>
      <c r="Q20" s="22">
        <v>23750830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112500</v>
      </c>
      <c r="D23" s="19"/>
      <c r="E23" s="19">
        <v>1012365</v>
      </c>
      <c r="F23" s="19">
        <v>1012365</v>
      </c>
      <c r="G23" s="19">
        <v>1012365</v>
      </c>
      <c r="H23" s="19">
        <v>1012365</v>
      </c>
      <c r="I23" s="19">
        <v>1012365</v>
      </c>
      <c r="J23" s="19">
        <v>1012365</v>
      </c>
      <c r="K23" s="19">
        <v>1012365</v>
      </c>
      <c r="L23" s="19">
        <v>1012365</v>
      </c>
      <c r="M23" s="19">
        <v>1012365</v>
      </c>
      <c r="N23" s="20">
        <v>1012361</v>
      </c>
      <c r="O23" s="21">
        <v>12148376</v>
      </c>
      <c r="P23" s="19">
        <v>11066632</v>
      </c>
      <c r="Q23" s="22">
        <v>11828869</v>
      </c>
    </row>
    <row r="24" spans="1:17" ht="13.5">
      <c r="A24" s="1" t="s">
        <v>41</v>
      </c>
      <c r="B24" s="4"/>
      <c r="C24" s="16">
        <v>2573</v>
      </c>
      <c r="D24" s="16"/>
      <c r="E24" s="16">
        <v>237462</v>
      </c>
      <c r="F24" s="16">
        <v>237462</v>
      </c>
      <c r="G24" s="16">
        <v>237462</v>
      </c>
      <c r="H24" s="16">
        <v>237462</v>
      </c>
      <c r="I24" s="16">
        <v>237462</v>
      </c>
      <c r="J24" s="16">
        <v>237462</v>
      </c>
      <c r="K24" s="16">
        <v>237462</v>
      </c>
      <c r="L24" s="16">
        <v>237462</v>
      </c>
      <c r="M24" s="16">
        <v>237462</v>
      </c>
      <c r="N24" s="27">
        <v>237464</v>
      </c>
      <c r="O24" s="28">
        <v>2849546</v>
      </c>
      <c r="P24" s="16">
        <v>3036572</v>
      </c>
      <c r="Q24" s="29">
        <v>3247563</v>
      </c>
    </row>
    <row r="25" spans="1:17" ht="13.5">
      <c r="A25" s="5" t="s">
        <v>42</v>
      </c>
      <c r="B25" s="6"/>
      <c r="C25" s="41">
        <f aca="true" t="shared" si="4" ref="C25:Q25">+C5+C9+C15+C19+C24</f>
        <v>12016615</v>
      </c>
      <c r="D25" s="41">
        <f t="shared" si="4"/>
        <v>139683</v>
      </c>
      <c r="E25" s="41">
        <f t="shared" si="4"/>
        <v>17701266</v>
      </c>
      <c r="F25" s="41">
        <f t="shared" si="4"/>
        <v>17701266</v>
      </c>
      <c r="G25" s="41">
        <f t="shared" si="4"/>
        <v>17701266</v>
      </c>
      <c r="H25" s="41">
        <f t="shared" si="4"/>
        <v>17701266</v>
      </c>
      <c r="I25" s="41">
        <f t="shared" si="4"/>
        <v>17701266</v>
      </c>
      <c r="J25" s="41">
        <f t="shared" si="4"/>
        <v>17701266</v>
      </c>
      <c r="K25" s="41">
        <f t="shared" si="4"/>
        <v>17701266</v>
      </c>
      <c r="L25" s="41">
        <f>+L5+L9+L15+L19+L24</f>
        <v>17701266</v>
      </c>
      <c r="M25" s="41">
        <f>+M5+M9+M15+M19+M24</f>
        <v>17701266</v>
      </c>
      <c r="N25" s="42">
        <f t="shared" si="4"/>
        <v>17701230</v>
      </c>
      <c r="O25" s="43">
        <f t="shared" si="4"/>
        <v>212415156</v>
      </c>
      <c r="P25" s="41">
        <f t="shared" si="4"/>
        <v>218736776</v>
      </c>
      <c r="Q25" s="44">
        <f t="shared" si="4"/>
        <v>232353410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4688394</v>
      </c>
      <c r="D28" s="16">
        <f t="shared" si="5"/>
        <v>144906</v>
      </c>
      <c r="E28" s="16">
        <f>SUM(E29:E31)</f>
        <v>6992840</v>
      </c>
      <c r="F28" s="16">
        <f>SUM(F29:F31)</f>
        <v>6992840</v>
      </c>
      <c r="G28" s="16">
        <f>SUM(G29:G31)</f>
        <v>6992840</v>
      </c>
      <c r="H28" s="16">
        <f>SUM(H29:H31)</f>
        <v>6992840</v>
      </c>
      <c r="I28" s="16">
        <f t="shared" si="5"/>
        <v>6992840</v>
      </c>
      <c r="J28" s="16">
        <f t="shared" si="5"/>
        <v>6992840</v>
      </c>
      <c r="K28" s="16">
        <f t="shared" si="5"/>
        <v>6992840</v>
      </c>
      <c r="L28" s="16">
        <f>SUM(L29:L31)</f>
        <v>6992840</v>
      </c>
      <c r="M28" s="16">
        <f>SUM(M29:M31)</f>
        <v>6992840</v>
      </c>
      <c r="N28" s="17">
        <f t="shared" si="5"/>
        <v>6992851</v>
      </c>
      <c r="O28" s="18">
        <f t="shared" si="5"/>
        <v>83914124</v>
      </c>
      <c r="P28" s="16">
        <f t="shared" si="5"/>
        <v>92809988</v>
      </c>
      <c r="Q28" s="17">
        <f t="shared" si="5"/>
        <v>98689697</v>
      </c>
    </row>
    <row r="29" spans="1:17" ht="13.5">
      <c r="A29" s="3" t="s">
        <v>23</v>
      </c>
      <c r="B29" s="2"/>
      <c r="C29" s="19">
        <v>1580154</v>
      </c>
      <c r="D29" s="19">
        <v>47697</v>
      </c>
      <c r="E29" s="19">
        <v>2166601</v>
      </c>
      <c r="F29" s="19">
        <v>2166601</v>
      </c>
      <c r="G29" s="19">
        <v>2166601</v>
      </c>
      <c r="H29" s="19">
        <v>2166601</v>
      </c>
      <c r="I29" s="19">
        <v>2166601</v>
      </c>
      <c r="J29" s="19">
        <v>2166601</v>
      </c>
      <c r="K29" s="19">
        <v>2166601</v>
      </c>
      <c r="L29" s="19">
        <v>2166601</v>
      </c>
      <c r="M29" s="19">
        <v>2166601</v>
      </c>
      <c r="N29" s="20">
        <v>2166588</v>
      </c>
      <c r="O29" s="21">
        <v>25999231</v>
      </c>
      <c r="P29" s="19">
        <v>33429101</v>
      </c>
      <c r="Q29" s="22">
        <v>35836983</v>
      </c>
    </row>
    <row r="30" spans="1:17" ht="13.5">
      <c r="A30" s="3" t="s">
        <v>24</v>
      </c>
      <c r="B30" s="2"/>
      <c r="C30" s="23">
        <v>2964456</v>
      </c>
      <c r="D30" s="23">
        <v>97209</v>
      </c>
      <c r="E30" s="23">
        <v>4629241</v>
      </c>
      <c r="F30" s="23">
        <v>4629241</v>
      </c>
      <c r="G30" s="23">
        <v>4629241</v>
      </c>
      <c r="H30" s="23">
        <v>4629241</v>
      </c>
      <c r="I30" s="23">
        <v>4629241</v>
      </c>
      <c r="J30" s="23">
        <v>4629241</v>
      </c>
      <c r="K30" s="23">
        <v>4629241</v>
      </c>
      <c r="L30" s="23">
        <v>4629241</v>
      </c>
      <c r="M30" s="23">
        <v>4629241</v>
      </c>
      <c r="N30" s="24">
        <v>4629266</v>
      </c>
      <c r="O30" s="25">
        <v>55550918</v>
      </c>
      <c r="P30" s="23">
        <v>56877509</v>
      </c>
      <c r="Q30" s="26">
        <v>60159391</v>
      </c>
    </row>
    <row r="31" spans="1:17" ht="13.5">
      <c r="A31" s="3" t="s">
        <v>25</v>
      </c>
      <c r="B31" s="2"/>
      <c r="C31" s="19">
        <v>143784</v>
      </c>
      <c r="D31" s="19"/>
      <c r="E31" s="19">
        <v>196998</v>
      </c>
      <c r="F31" s="19">
        <v>196998</v>
      </c>
      <c r="G31" s="19">
        <v>196998</v>
      </c>
      <c r="H31" s="19">
        <v>196998</v>
      </c>
      <c r="I31" s="19">
        <v>196998</v>
      </c>
      <c r="J31" s="19">
        <v>196998</v>
      </c>
      <c r="K31" s="19">
        <v>196998</v>
      </c>
      <c r="L31" s="19">
        <v>196998</v>
      </c>
      <c r="M31" s="19">
        <v>196998</v>
      </c>
      <c r="N31" s="20">
        <v>196997</v>
      </c>
      <c r="O31" s="21">
        <v>2363975</v>
      </c>
      <c r="P31" s="19">
        <v>2503378</v>
      </c>
      <c r="Q31" s="22">
        <v>2693323</v>
      </c>
    </row>
    <row r="32" spans="1:17" ht="13.5">
      <c r="A32" s="1" t="s">
        <v>26</v>
      </c>
      <c r="B32" s="2"/>
      <c r="C32" s="16">
        <f aca="true" t="shared" si="6" ref="C32:Q32">SUM(C33:C37)</f>
        <v>772396</v>
      </c>
      <c r="D32" s="16">
        <f t="shared" si="6"/>
        <v>17481</v>
      </c>
      <c r="E32" s="16">
        <f>SUM(E33:E37)</f>
        <v>1403261</v>
      </c>
      <c r="F32" s="16">
        <f>SUM(F33:F37)</f>
        <v>1403261</v>
      </c>
      <c r="G32" s="16">
        <f>SUM(G33:G37)</f>
        <v>1403261</v>
      </c>
      <c r="H32" s="16">
        <f>SUM(H33:H37)</f>
        <v>1403261</v>
      </c>
      <c r="I32" s="16">
        <f t="shared" si="6"/>
        <v>1403261</v>
      </c>
      <c r="J32" s="16">
        <f t="shared" si="6"/>
        <v>1403261</v>
      </c>
      <c r="K32" s="16">
        <f t="shared" si="6"/>
        <v>1403261</v>
      </c>
      <c r="L32" s="16">
        <f>SUM(L33:L37)</f>
        <v>1403261</v>
      </c>
      <c r="M32" s="16">
        <f>SUM(M33:M37)</f>
        <v>1403261</v>
      </c>
      <c r="N32" s="27">
        <f t="shared" si="6"/>
        <v>1403194</v>
      </c>
      <c r="O32" s="28">
        <f t="shared" si="6"/>
        <v>16839072</v>
      </c>
      <c r="P32" s="16">
        <f t="shared" si="6"/>
        <v>19292425</v>
      </c>
      <c r="Q32" s="29">
        <f t="shared" si="6"/>
        <v>20471208</v>
      </c>
    </row>
    <row r="33" spans="1:17" ht="13.5">
      <c r="A33" s="3" t="s">
        <v>27</v>
      </c>
      <c r="B33" s="2"/>
      <c r="C33" s="19">
        <v>435516</v>
      </c>
      <c r="D33" s="19">
        <v>16139</v>
      </c>
      <c r="E33" s="19">
        <v>732612</v>
      </c>
      <c r="F33" s="19">
        <v>732612</v>
      </c>
      <c r="G33" s="19">
        <v>732612</v>
      </c>
      <c r="H33" s="19">
        <v>732612</v>
      </c>
      <c r="I33" s="19">
        <v>732612</v>
      </c>
      <c r="J33" s="19">
        <v>732612</v>
      </c>
      <c r="K33" s="19">
        <v>732612</v>
      </c>
      <c r="L33" s="19">
        <v>732612</v>
      </c>
      <c r="M33" s="19">
        <v>732612</v>
      </c>
      <c r="N33" s="20">
        <v>732598</v>
      </c>
      <c r="O33" s="21">
        <v>8791337</v>
      </c>
      <c r="P33" s="19">
        <v>10465203</v>
      </c>
      <c r="Q33" s="22">
        <v>11222876</v>
      </c>
    </row>
    <row r="34" spans="1:17" ht="13.5">
      <c r="A34" s="3" t="s">
        <v>28</v>
      </c>
      <c r="B34" s="2"/>
      <c r="C34" s="19">
        <v>98442</v>
      </c>
      <c r="D34" s="19">
        <v>395</v>
      </c>
      <c r="E34" s="19">
        <v>188735</v>
      </c>
      <c r="F34" s="19">
        <v>188735</v>
      </c>
      <c r="G34" s="19">
        <v>188735</v>
      </c>
      <c r="H34" s="19">
        <v>188735</v>
      </c>
      <c r="I34" s="19">
        <v>188735</v>
      </c>
      <c r="J34" s="19">
        <v>188735</v>
      </c>
      <c r="K34" s="19">
        <v>188735</v>
      </c>
      <c r="L34" s="19">
        <v>188735</v>
      </c>
      <c r="M34" s="19">
        <v>188735</v>
      </c>
      <c r="N34" s="20">
        <v>188724</v>
      </c>
      <c r="O34" s="21">
        <v>2264809</v>
      </c>
      <c r="P34" s="19">
        <v>2421535</v>
      </c>
      <c r="Q34" s="22">
        <v>2582658</v>
      </c>
    </row>
    <row r="35" spans="1:17" ht="13.5">
      <c r="A35" s="3" t="s">
        <v>29</v>
      </c>
      <c r="B35" s="2"/>
      <c r="C35" s="19">
        <v>37842</v>
      </c>
      <c r="D35" s="19"/>
      <c r="E35" s="19">
        <v>246389</v>
      </c>
      <c r="F35" s="19">
        <v>246389</v>
      </c>
      <c r="G35" s="19">
        <v>246389</v>
      </c>
      <c r="H35" s="19">
        <v>246389</v>
      </c>
      <c r="I35" s="19">
        <v>246389</v>
      </c>
      <c r="J35" s="19">
        <v>246389</v>
      </c>
      <c r="K35" s="19">
        <v>246389</v>
      </c>
      <c r="L35" s="19">
        <v>246389</v>
      </c>
      <c r="M35" s="19">
        <v>246389</v>
      </c>
      <c r="N35" s="20">
        <v>246366</v>
      </c>
      <c r="O35" s="21">
        <v>2956645</v>
      </c>
      <c r="P35" s="19">
        <v>3292556</v>
      </c>
      <c r="Q35" s="22">
        <v>3292556</v>
      </c>
    </row>
    <row r="36" spans="1:17" ht="13.5">
      <c r="A36" s="3" t="s">
        <v>30</v>
      </c>
      <c r="B36" s="2"/>
      <c r="C36" s="19">
        <v>200596</v>
      </c>
      <c r="D36" s="19">
        <v>947</v>
      </c>
      <c r="E36" s="19">
        <v>235525</v>
      </c>
      <c r="F36" s="19">
        <v>235525</v>
      </c>
      <c r="G36" s="19">
        <v>235525</v>
      </c>
      <c r="H36" s="19">
        <v>235525</v>
      </c>
      <c r="I36" s="19">
        <v>235525</v>
      </c>
      <c r="J36" s="19">
        <v>235525</v>
      </c>
      <c r="K36" s="19">
        <v>235525</v>
      </c>
      <c r="L36" s="19">
        <v>235525</v>
      </c>
      <c r="M36" s="19">
        <v>235525</v>
      </c>
      <c r="N36" s="20">
        <v>235506</v>
      </c>
      <c r="O36" s="21">
        <v>2826281</v>
      </c>
      <c r="P36" s="19">
        <v>3113131</v>
      </c>
      <c r="Q36" s="22">
        <v>3373118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2813842</v>
      </c>
      <c r="D38" s="16">
        <f t="shared" si="7"/>
        <v>129214</v>
      </c>
      <c r="E38" s="16">
        <f>SUM(E39:E41)</f>
        <v>3607391</v>
      </c>
      <c r="F38" s="16">
        <f>SUM(F39:F41)</f>
        <v>3607391</v>
      </c>
      <c r="G38" s="16">
        <f>SUM(G39:G41)</f>
        <v>3607391</v>
      </c>
      <c r="H38" s="16">
        <f>SUM(H39:H41)</f>
        <v>3607391</v>
      </c>
      <c r="I38" s="16">
        <f t="shared" si="7"/>
        <v>3607391</v>
      </c>
      <c r="J38" s="16">
        <f t="shared" si="7"/>
        <v>3607391</v>
      </c>
      <c r="K38" s="16">
        <f t="shared" si="7"/>
        <v>3607391</v>
      </c>
      <c r="L38" s="16">
        <f>SUM(L39:L41)</f>
        <v>3607391</v>
      </c>
      <c r="M38" s="16">
        <f>SUM(M39:M41)</f>
        <v>3607391</v>
      </c>
      <c r="N38" s="27">
        <f t="shared" si="7"/>
        <v>3607401</v>
      </c>
      <c r="O38" s="28">
        <f t="shared" si="7"/>
        <v>43288703</v>
      </c>
      <c r="P38" s="16">
        <f t="shared" si="7"/>
        <v>43428470</v>
      </c>
      <c r="Q38" s="29">
        <f t="shared" si="7"/>
        <v>46049961</v>
      </c>
    </row>
    <row r="39" spans="1:17" ht="13.5">
      <c r="A39" s="3" t="s">
        <v>33</v>
      </c>
      <c r="B39" s="2"/>
      <c r="C39" s="19">
        <v>2687426</v>
      </c>
      <c r="D39" s="19">
        <v>125047</v>
      </c>
      <c r="E39" s="19">
        <v>3317141</v>
      </c>
      <c r="F39" s="19">
        <v>3317141</v>
      </c>
      <c r="G39" s="19">
        <v>3317141</v>
      </c>
      <c r="H39" s="19">
        <v>3317141</v>
      </c>
      <c r="I39" s="19">
        <v>3317141</v>
      </c>
      <c r="J39" s="19">
        <v>3317141</v>
      </c>
      <c r="K39" s="19">
        <v>3317141</v>
      </c>
      <c r="L39" s="19">
        <v>3317141</v>
      </c>
      <c r="M39" s="19">
        <v>3317141</v>
      </c>
      <c r="N39" s="20">
        <v>3317151</v>
      </c>
      <c r="O39" s="21">
        <v>39805703</v>
      </c>
      <c r="P39" s="19">
        <v>42378470</v>
      </c>
      <c r="Q39" s="22">
        <v>44963961</v>
      </c>
    </row>
    <row r="40" spans="1:17" ht="13.5">
      <c r="A40" s="3" t="s">
        <v>34</v>
      </c>
      <c r="B40" s="2"/>
      <c r="C40" s="19">
        <v>126416</v>
      </c>
      <c r="D40" s="19">
        <v>4167</v>
      </c>
      <c r="E40" s="19">
        <v>290250</v>
      </c>
      <c r="F40" s="19">
        <v>290250</v>
      </c>
      <c r="G40" s="19">
        <v>290250</v>
      </c>
      <c r="H40" s="19">
        <v>290250</v>
      </c>
      <c r="I40" s="19">
        <v>290250</v>
      </c>
      <c r="J40" s="19">
        <v>290250</v>
      </c>
      <c r="K40" s="19">
        <v>290250</v>
      </c>
      <c r="L40" s="19">
        <v>290250</v>
      </c>
      <c r="M40" s="19">
        <v>290250</v>
      </c>
      <c r="N40" s="20">
        <v>290250</v>
      </c>
      <c r="O40" s="21">
        <v>3483000</v>
      </c>
      <c r="P40" s="19">
        <v>1050000</v>
      </c>
      <c r="Q40" s="22">
        <v>1086000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1439845</v>
      </c>
      <c r="D42" s="16">
        <f t="shared" si="8"/>
        <v>27345</v>
      </c>
      <c r="E42" s="16">
        <f>SUM(E43:E46)</f>
        <v>3340662</v>
      </c>
      <c r="F42" s="16">
        <f>SUM(F43:F46)</f>
        <v>3340662</v>
      </c>
      <c r="G42" s="16">
        <f>SUM(G43:G46)</f>
        <v>3340662</v>
      </c>
      <c r="H42" s="16">
        <f>SUM(H43:H46)</f>
        <v>3340662</v>
      </c>
      <c r="I42" s="16">
        <f t="shared" si="8"/>
        <v>3340662</v>
      </c>
      <c r="J42" s="16">
        <f t="shared" si="8"/>
        <v>3340662</v>
      </c>
      <c r="K42" s="16">
        <f t="shared" si="8"/>
        <v>3340662</v>
      </c>
      <c r="L42" s="16">
        <f>SUM(L43:L46)</f>
        <v>3340662</v>
      </c>
      <c r="M42" s="16">
        <f>SUM(M43:M46)</f>
        <v>3340662</v>
      </c>
      <c r="N42" s="27">
        <f t="shared" si="8"/>
        <v>3340710</v>
      </c>
      <c r="O42" s="28">
        <f t="shared" si="8"/>
        <v>40087993</v>
      </c>
      <c r="P42" s="16">
        <f t="shared" si="8"/>
        <v>39162700</v>
      </c>
      <c r="Q42" s="29">
        <f t="shared" si="8"/>
        <v>40878059</v>
      </c>
    </row>
    <row r="43" spans="1:17" ht="13.5">
      <c r="A43" s="3" t="s">
        <v>37</v>
      </c>
      <c r="B43" s="2"/>
      <c r="C43" s="19">
        <v>500006</v>
      </c>
      <c r="D43" s="19">
        <v>208</v>
      </c>
      <c r="E43" s="19">
        <v>2127581</v>
      </c>
      <c r="F43" s="19">
        <v>2127581</v>
      </c>
      <c r="G43" s="19">
        <v>2127581</v>
      </c>
      <c r="H43" s="19">
        <v>2127581</v>
      </c>
      <c r="I43" s="19">
        <v>2127581</v>
      </c>
      <c r="J43" s="19">
        <v>2127581</v>
      </c>
      <c r="K43" s="19">
        <v>2127581</v>
      </c>
      <c r="L43" s="19">
        <v>2127581</v>
      </c>
      <c r="M43" s="19">
        <v>2127581</v>
      </c>
      <c r="N43" s="20">
        <v>2127613</v>
      </c>
      <c r="O43" s="21">
        <v>25531004</v>
      </c>
      <c r="P43" s="19">
        <v>25622746</v>
      </c>
      <c r="Q43" s="22">
        <v>26437912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>
        <v>126365</v>
      </c>
      <c r="D45" s="23"/>
      <c r="E45" s="23">
        <v>127277</v>
      </c>
      <c r="F45" s="23">
        <v>127277</v>
      </c>
      <c r="G45" s="23">
        <v>127277</v>
      </c>
      <c r="H45" s="23">
        <v>127277</v>
      </c>
      <c r="I45" s="23">
        <v>127277</v>
      </c>
      <c r="J45" s="23">
        <v>127277</v>
      </c>
      <c r="K45" s="23">
        <v>127277</v>
      </c>
      <c r="L45" s="23">
        <v>127277</v>
      </c>
      <c r="M45" s="23">
        <v>127277</v>
      </c>
      <c r="N45" s="24">
        <v>127260</v>
      </c>
      <c r="O45" s="25">
        <v>1527307</v>
      </c>
      <c r="P45" s="23">
        <v>1652059</v>
      </c>
      <c r="Q45" s="26">
        <v>1787109</v>
      </c>
    </row>
    <row r="46" spans="1:17" ht="13.5">
      <c r="A46" s="3" t="s">
        <v>40</v>
      </c>
      <c r="B46" s="2"/>
      <c r="C46" s="19">
        <v>813474</v>
      </c>
      <c r="D46" s="19">
        <v>27137</v>
      </c>
      <c r="E46" s="19">
        <v>1085804</v>
      </c>
      <c r="F46" s="19">
        <v>1085804</v>
      </c>
      <c r="G46" s="19">
        <v>1085804</v>
      </c>
      <c r="H46" s="19">
        <v>1085804</v>
      </c>
      <c r="I46" s="19">
        <v>1085804</v>
      </c>
      <c r="J46" s="19">
        <v>1085804</v>
      </c>
      <c r="K46" s="19">
        <v>1085804</v>
      </c>
      <c r="L46" s="19">
        <v>1085804</v>
      </c>
      <c r="M46" s="19">
        <v>1085804</v>
      </c>
      <c r="N46" s="20">
        <v>1085837</v>
      </c>
      <c r="O46" s="21">
        <v>13029682</v>
      </c>
      <c r="P46" s="19">
        <v>11887895</v>
      </c>
      <c r="Q46" s="22">
        <v>12653038</v>
      </c>
    </row>
    <row r="47" spans="1:17" ht="13.5">
      <c r="A47" s="1" t="s">
        <v>41</v>
      </c>
      <c r="B47" s="4"/>
      <c r="C47" s="16">
        <v>238016</v>
      </c>
      <c r="D47" s="16">
        <v>6098</v>
      </c>
      <c r="E47" s="16">
        <v>306793</v>
      </c>
      <c r="F47" s="16">
        <v>306793</v>
      </c>
      <c r="G47" s="16">
        <v>306793</v>
      </c>
      <c r="H47" s="16">
        <v>306793</v>
      </c>
      <c r="I47" s="16">
        <v>306793</v>
      </c>
      <c r="J47" s="16">
        <v>306793</v>
      </c>
      <c r="K47" s="16">
        <v>306793</v>
      </c>
      <c r="L47" s="16">
        <v>306793</v>
      </c>
      <c r="M47" s="16">
        <v>306793</v>
      </c>
      <c r="N47" s="27">
        <v>306788</v>
      </c>
      <c r="O47" s="28">
        <v>3681511</v>
      </c>
      <c r="P47" s="16">
        <v>3924337</v>
      </c>
      <c r="Q47" s="29">
        <v>4227741</v>
      </c>
    </row>
    <row r="48" spans="1:17" ht="13.5">
      <c r="A48" s="5" t="s">
        <v>44</v>
      </c>
      <c r="B48" s="6"/>
      <c r="C48" s="41">
        <f aca="true" t="shared" si="9" ref="C48:Q48">+C28+C32+C38+C42+C47</f>
        <v>9952493</v>
      </c>
      <c r="D48" s="41">
        <f t="shared" si="9"/>
        <v>325044</v>
      </c>
      <c r="E48" s="41">
        <f>+E28+E32+E38+E42+E47</f>
        <v>15650947</v>
      </c>
      <c r="F48" s="41">
        <f>+F28+F32+F38+F42+F47</f>
        <v>15650947</v>
      </c>
      <c r="G48" s="41">
        <f>+G28+G32+G38+G42+G47</f>
        <v>15650947</v>
      </c>
      <c r="H48" s="41">
        <f>+H28+H32+H38+H42+H47</f>
        <v>15650947</v>
      </c>
      <c r="I48" s="41">
        <f t="shared" si="9"/>
        <v>15650947</v>
      </c>
      <c r="J48" s="41">
        <f t="shared" si="9"/>
        <v>15650947</v>
      </c>
      <c r="K48" s="41">
        <f t="shared" si="9"/>
        <v>15650947</v>
      </c>
      <c r="L48" s="41">
        <f>+L28+L32+L38+L42+L47</f>
        <v>15650947</v>
      </c>
      <c r="M48" s="41">
        <f>+M28+M32+M38+M42+M47</f>
        <v>15650947</v>
      </c>
      <c r="N48" s="42">
        <f t="shared" si="9"/>
        <v>15650944</v>
      </c>
      <c r="O48" s="43">
        <f t="shared" si="9"/>
        <v>187811403</v>
      </c>
      <c r="P48" s="41">
        <f t="shared" si="9"/>
        <v>198617920</v>
      </c>
      <c r="Q48" s="44">
        <f t="shared" si="9"/>
        <v>210316666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2064122</v>
      </c>
      <c r="D49" s="45">
        <f t="shared" si="10"/>
        <v>-185361</v>
      </c>
      <c r="E49" s="45">
        <f t="shared" si="10"/>
        <v>2050319</v>
      </c>
      <c r="F49" s="45">
        <f t="shared" si="10"/>
        <v>2050319</v>
      </c>
      <c r="G49" s="45">
        <f t="shared" si="10"/>
        <v>2050319</v>
      </c>
      <c r="H49" s="45">
        <f t="shared" si="10"/>
        <v>2050319</v>
      </c>
      <c r="I49" s="45">
        <f t="shared" si="10"/>
        <v>2050319</v>
      </c>
      <c r="J49" s="45">
        <f t="shared" si="10"/>
        <v>2050319</v>
      </c>
      <c r="K49" s="45">
        <f t="shared" si="10"/>
        <v>2050319</v>
      </c>
      <c r="L49" s="45">
        <f>+L25-L48</f>
        <v>2050319</v>
      </c>
      <c r="M49" s="45">
        <f>+M25-M48</f>
        <v>2050319</v>
      </c>
      <c r="N49" s="46">
        <f t="shared" si="10"/>
        <v>2050286</v>
      </c>
      <c r="O49" s="47">
        <f t="shared" si="10"/>
        <v>24603753</v>
      </c>
      <c r="P49" s="45">
        <f t="shared" si="10"/>
        <v>20118856</v>
      </c>
      <c r="Q49" s="48">
        <f t="shared" si="10"/>
        <v>22036744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11056615</v>
      </c>
      <c r="D5" s="16">
        <f t="shared" si="0"/>
        <v>9356615</v>
      </c>
      <c r="E5" s="16">
        <f t="shared" si="0"/>
        <v>9356615</v>
      </c>
      <c r="F5" s="16">
        <f t="shared" si="0"/>
        <v>9356615</v>
      </c>
      <c r="G5" s="16">
        <f t="shared" si="0"/>
        <v>9356615</v>
      </c>
      <c r="H5" s="16">
        <f t="shared" si="0"/>
        <v>9356615</v>
      </c>
      <c r="I5" s="16">
        <f t="shared" si="0"/>
        <v>9356615</v>
      </c>
      <c r="J5" s="16">
        <f t="shared" si="0"/>
        <v>9356615</v>
      </c>
      <c r="K5" s="16">
        <f t="shared" si="0"/>
        <v>9356615</v>
      </c>
      <c r="L5" s="16">
        <f>SUM(L6:L8)</f>
        <v>9356615</v>
      </c>
      <c r="M5" s="16">
        <f>SUM(M6:M8)</f>
        <v>9356615</v>
      </c>
      <c r="N5" s="17">
        <f t="shared" si="0"/>
        <v>9356608</v>
      </c>
      <c r="O5" s="18">
        <f t="shared" si="0"/>
        <v>113979373</v>
      </c>
      <c r="P5" s="16">
        <f t="shared" si="0"/>
        <v>120042459</v>
      </c>
      <c r="Q5" s="17">
        <f t="shared" si="0"/>
        <v>126210769</v>
      </c>
    </row>
    <row r="6" spans="1:17" ht="13.5">
      <c r="A6" s="3" t="s">
        <v>23</v>
      </c>
      <c r="B6" s="2"/>
      <c r="C6" s="19">
        <v>3900692</v>
      </c>
      <c r="D6" s="19">
        <v>3900692</v>
      </c>
      <c r="E6" s="19">
        <v>3900692</v>
      </c>
      <c r="F6" s="19">
        <v>3900692</v>
      </c>
      <c r="G6" s="19">
        <v>3900692</v>
      </c>
      <c r="H6" s="19">
        <v>3900692</v>
      </c>
      <c r="I6" s="19">
        <v>3900692</v>
      </c>
      <c r="J6" s="19">
        <v>3900692</v>
      </c>
      <c r="K6" s="19">
        <v>3900692</v>
      </c>
      <c r="L6" s="19">
        <v>3900692</v>
      </c>
      <c r="M6" s="19">
        <v>3900692</v>
      </c>
      <c r="N6" s="20">
        <v>3900688</v>
      </c>
      <c r="O6" s="21">
        <v>46808300</v>
      </c>
      <c r="P6" s="19">
        <v>49335948</v>
      </c>
      <c r="Q6" s="22">
        <v>52000089</v>
      </c>
    </row>
    <row r="7" spans="1:17" ht="13.5">
      <c r="A7" s="3" t="s">
        <v>24</v>
      </c>
      <c r="B7" s="2"/>
      <c r="C7" s="23">
        <v>7155923</v>
      </c>
      <c r="D7" s="23">
        <v>5455923</v>
      </c>
      <c r="E7" s="23">
        <v>5455923</v>
      </c>
      <c r="F7" s="23">
        <v>5455923</v>
      </c>
      <c r="G7" s="23">
        <v>5455923</v>
      </c>
      <c r="H7" s="23">
        <v>5455923</v>
      </c>
      <c r="I7" s="23">
        <v>5455923</v>
      </c>
      <c r="J7" s="23">
        <v>5455923</v>
      </c>
      <c r="K7" s="23">
        <v>5455923</v>
      </c>
      <c r="L7" s="23">
        <v>5455923</v>
      </c>
      <c r="M7" s="23">
        <v>5455923</v>
      </c>
      <c r="N7" s="24">
        <v>5455920</v>
      </c>
      <c r="O7" s="25">
        <v>67171073</v>
      </c>
      <c r="P7" s="23">
        <v>70706511</v>
      </c>
      <c r="Q7" s="26">
        <v>74210680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421626</v>
      </c>
      <c r="D9" s="16">
        <f t="shared" si="1"/>
        <v>421626</v>
      </c>
      <c r="E9" s="16">
        <f t="shared" si="1"/>
        <v>421626</v>
      </c>
      <c r="F9" s="16">
        <f t="shared" si="1"/>
        <v>421626</v>
      </c>
      <c r="G9" s="16">
        <f t="shared" si="1"/>
        <v>1121626</v>
      </c>
      <c r="H9" s="16">
        <f t="shared" si="1"/>
        <v>421626</v>
      </c>
      <c r="I9" s="16">
        <f t="shared" si="1"/>
        <v>421626</v>
      </c>
      <c r="J9" s="16">
        <f t="shared" si="1"/>
        <v>421626</v>
      </c>
      <c r="K9" s="16">
        <f t="shared" si="1"/>
        <v>421626</v>
      </c>
      <c r="L9" s="16">
        <f>SUM(L10:L14)</f>
        <v>421626</v>
      </c>
      <c r="M9" s="16">
        <f>SUM(M10:M14)</f>
        <v>421626</v>
      </c>
      <c r="N9" s="27">
        <f t="shared" si="1"/>
        <v>421614</v>
      </c>
      <c r="O9" s="28">
        <f t="shared" si="1"/>
        <v>5759500</v>
      </c>
      <c r="P9" s="16">
        <f t="shared" si="1"/>
        <v>5332713</v>
      </c>
      <c r="Q9" s="29">
        <f t="shared" si="1"/>
        <v>5620680</v>
      </c>
    </row>
    <row r="10" spans="1:17" ht="13.5">
      <c r="A10" s="3" t="s">
        <v>27</v>
      </c>
      <c r="B10" s="2"/>
      <c r="C10" s="19">
        <v>20667</v>
      </c>
      <c r="D10" s="19">
        <v>20667</v>
      </c>
      <c r="E10" s="19">
        <v>20667</v>
      </c>
      <c r="F10" s="19">
        <v>20667</v>
      </c>
      <c r="G10" s="19">
        <v>720667</v>
      </c>
      <c r="H10" s="19">
        <v>20667</v>
      </c>
      <c r="I10" s="19">
        <v>20667</v>
      </c>
      <c r="J10" s="19">
        <v>20667</v>
      </c>
      <c r="K10" s="19">
        <v>20667</v>
      </c>
      <c r="L10" s="19">
        <v>20667</v>
      </c>
      <c r="M10" s="19">
        <v>20667</v>
      </c>
      <c r="N10" s="20">
        <v>20663</v>
      </c>
      <c r="O10" s="21">
        <v>948000</v>
      </c>
      <c r="P10" s="19">
        <v>261392</v>
      </c>
      <c r="Q10" s="22">
        <v>275507</v>
      </c>
    </row>
    <row r="11" spans="1:17" ht="13.5">
      <c r="A11" s="3" t="s">
        <v>28</v>
      </c>
      <c r="B11" s="2"/>
      <c r="C11" s="19">
        <v>709</v>
      </c>
      <c r="D11" s="19">
        <v>709</v>
      </c>
      <c r="E11" s="19">
        <v>709</v>
      </c>
      <c r="F11" s="19">
        <v>709</v>
      </c>
      <c r="G11" s="19">
        <v>709</v>
      </c>
      <c r="H11" s="19">
        <v>709</v>
      </c>
      <c r="I11" s="19">
        <v>709</v>
      </c>
      <c r="J11" s="19">
        <v>709</v>
      </c>
      <c r="K11" s="19">
        <v>709</v>
      </c>
      <c r="L11" s="19">
        <v>709</v>
      </c>
      <c r="M11" s="19">
        <v>709</v>
      </c>
      <c r="N11" s="20">
        <v>701</v>
      </c>
      <c r="O11" s="21">
        <v>8500</v>
      </c>
      <c r="P11" s="19">
        <v>8959</v>
      </c>
      <c r="Q11" s="22">
        <v>9443</v>
      </c>
    </row>
    <row r="12" spans="1:17" ht="13.5">
      <c r="A12" s="3" t="s">
        <v>29</v>
      </c>
      <c r="B12" s="2"/>
      <c r="C12" s="19">
        <v>400250</v>
      </c>
      <c r="D12" s="19">
        <v>400250</v>
      </c>
      <c r="E12" s="19">
        <v>400250</v>
      </c>
      <c r="F12" s="19">
        <v>400250</v>
      </c>
      <c r="G12" s="19">
        <v>400250</v>
      </c>
      <c r="H12" s="19">
        <v>400250</v>
      </c>
      <c r="I12" s="19">
        <v>400250</v>
      </c>
      <c r="J12" s="19">
        <v>400250</v>
      </c>
      <c r="K12" s="19">
        <v>400250</v>
      </c>
      <c r="L12" s="19">
        <v>400250</v>
      </c>
      <c r="M12" s="19">
        <v>400250</v>
      </c>
      <c r="N12" s="20">
        <v>400250</v>
      </c>
      <c r="O12" s="21">
        <v>4803000</v>
      </c>
      <c r="P12" s="19">
        <v>5062362</v>
      </c>
      <c r="Q12" s="22">
        <v>5335730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6602369</v>
      </c>
      <c r="D15" s="16">
        <f t="shared" si="2"/>
        <v>6602369</v>
      </c>
      <c r="E15" s="16">
        <f t="shared" si="2"/>
        <v>6602369</v>
      </c>
      <c r="F15" s="16">
        <f t="shared" si="2"/>
        <v>6602369</v>
      </c>
      <c r="G15" s="16">
        <f t="shared" si="2"/>
        <v>6602369</v>
      </c>
      <c r="H15" s="16">
        <f t="shared" si="2"/>
        <v>6602369</v>
      </c>
      <c r="I15" s="16">
        <f t="shared" si="2"/>
        <v>6602369</v>
      </c>
      <c r="J15" s="16">
        <f t="shared" si="2"/>
        <v>6602369</v>
      </c>
      <c r="K15" s="16">
        <f t="shared" si="2"/>
        <v>6602369</v>
      </c>
      <c r="L15" s="16">
        <f>SUM(L16:L18)</f>
        <v>6602369</v>
      </c>
      <c r="M15" s="16">
        <f>SUM(M16:M18)</f>
        <v>6602369</v>
      </c>
      <c r="N15" s="27">
        <f t="shared" si="2"/>
        <v>6602350</v>
      </c>
      <c r="O15" s="28">
        <f t="shared" si="2"/>
        <v>79228409</v>
      </c>
      <c r="P15" s="16">
        <f t="shared" si="2"/>
        <v>84535042</v>
      </c>
      <c r="Q15" s="29">
        <f t="shared" si="2"/>
        <v>88648933</v>
      </c>
    </row>
    <row r="16" spans="1:17" ht="13.5">
      <c r="A16" s="3" t="s">
        <v>33</v>
      </c>
      <c r="B16" s="2"/>
      <c r="C16" s="19">
        <v>20034</v>
      </c>
      <c r="D16" s="19">
        <v>20034</v>
      </c>
      <c r="E16" s="19">
        <v>20034</v>
      </c>
      <c r="F16" s="19">
        <v>20034</v>
      </c>
      <c r="G16" s="19">
        <v>20034</v>
      </c>
      <c r="H16" s="19">
        <v>20034</v>
      </c>
      <c r="I16" s="19">
        <v>20034</v>
      </c>
      <c r="J16" s="19">
        <v>20034</v>
      </c>
      <c r="K16" s="19">
        <v>20034</v>
      </c>
      <c r="L16" s="19">
        <v>20034</v>
      </c>
      <c r="M16" s="19">
        <v>20034</v>
      </c>
      <c r="N16" s="20">
        <v>20026</v>
      </c>
      <c r="O16" s="21">
        <v>240400</v>
      </c>
      <c r="P16" s="19">
        <v>253382</v>
      </c>
      <c r="Q16" s="22">
        <v>267064</v>
      </c>
    </row>
    <row r="17" spans="1:17" ht="13.5">
      <c r="A17" s="3" t="s">
        <v>34</v>
      </c>
      <c r="B17" s="2"/>
      <c r="C17" s="19">
        <v>6582335</v>
      </c>
      <c r="D17" s="19">
        <v>6582335</v>
      </c>
      <c r="E17" s="19">
        <v>6582335</v>
      </c>
      <c r="F17" s="19">
        <v>6582335</v>
      </c>
      <c r="G17" s="19">
        <v>6582335</v>
      </c>
      <c r="H17" s="19">
        <v>6582335</v>
      </c>
      <c r="I17" s="19">
        <v>6582335</v>
      </c>
      <c r="J17" s="19">
        <v>6582335</v>
      </c>
      <c r="K17" s="19">
        <v>6582335</v>
      </c>
      <c r="L17" s="19">
        <v>6582335</v>
      </c>
      <c r="M17" s="19">
        <v>6582335</v>
      </c>
      <c r="N17" s="20">
        <v>6582324</v>
      </c>
      <c r="O17" s="21">
        <v>78988009</v>
      </c>
      <c r="P17" s="19">
        <v>84281660</v>
      </c>
      <c r="Q17" s="22">
        <v>88381869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2694317</v>
      </c>
      <c r="D19" s="16">
        <f t="shared" si="3"/>
        <v>2694317</v>
      </c>
      <c r="E19" s="16">
        <f t="shared" si="3"/>
        <v>2694317</v>
      </c>
      <c r="F19" s="16">
        <f t="shared" si="3"/>
        <v>2694317</v>
      </c>
      <c r="G19" s="16">
        <f t="shared" si="3"/>
        <v>2694317</v>
      </c>
      <c r="H19" s="16">
        <f t="shared" si="3"/>
        <v>2694317</v>
      </c>
      <c r="I19" s="16">
        <f t="shared" si="3"/>
        <v>2694317</v>
      </c>
      <c r="J19" s="16">
        <f t="shared" si="3"/>
        <v>2694317</v>
      </c>
      <c r="K19" s="16">
        <f t="shared" si="3"/>
        <v>2694317</v>
      </c>
      <c r="L19" s="16">
        <f>SUM(L20:L23)</f>
        <v>2694317</v>
      </c>
      <c r="M19" s="16">
        <f>SUM(M20:M23)</f>
        <v>2694317</v>
      </c>
      <c r="N19" s="27">
        <f t="shared" si="3"/>
        <v>2694319</v>
      </c>
      <c r="O19" s="28">
        <f t="shared" si="3"/>
        <v>32331806</v>
      </c>
      <c r="P19" s="16">
        <f t="shared" si="3"/>
        <v>34077723</v>
      </c>
      <c r="Q19" s="29">
        <f t="shared" si="3"/>
        <v>35917921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2694317</v>
      </c>
      <c r="D23" s="19">
        <v>2694317</v>
      </c>
      <c r="E23" s="19">
        <v>2694317</v>
      </c>
      <c r="F23" s="19">
        <v>2694317</v>
      </c>
      <c r="G23" s="19">
        <v>2694317</v>
      </c>
      <c r="H23" s="19">
        <v>2694317</v>
      </c>
      <c r="I23" s="19">
        <v>2694317</v>
      </c>
      <c r="J23" s="19">
        <v>2694317</v>
      </c>
      <c r="K23" s="19">
        <v>2694317</v>
      </c>
      <c r="L23" s="19">
        <v>2694317</v>
      </c>
      <c r="M23" s="19">
        <v>2694317</v>
      </c>
      <c r="N23" s="20">
        <v>2694319</v>
      </c>
      <c r="O23" s="21">
        <v>32331806</v>
      </c>
      <c r="P23" s="19">
        <v>34077723</v>
      </c>
      <c r="Q23" s="22">
        <v>35917921</v>
      </c>
    </row>
    <row r="24" spans="1:17" ht="13.5">
      <c r="A24" s="1" t="s">
        <v>41</v>
      </c>
      <c r="B24" s="4"/>
      <c r="C24" s="16">
        <v>1744259</v>
      </c>
      <c r="D24" s="16">
        <v>1744259</v>
      </c>
      <c r="E24" s="16">
        <v>1744259</v>
      </c>
      <c r="F24" s="16">
        <v>1744259</v>
      </c>
      <c r="G24" s="16">
        <v>1744259</v>
      </c>
      <c r="H24" s="16">
        <v>1744259</v>
      </c>
      <c r="I24" s="16">
        <v>1744259</v>
      </c>
      <c r="J24" s="16">
        <v>1744259</v>
      </c>
      <c r="K24" s="16">
        <v>1744259</v>
      </c>
      <c r="L24" s="16">
        <v>1744259</v>
      </c>
      <c r="M24" s="16">
        <v>1744259</v>
      </c>
      <c r="N24" s="27">
        <v>1744263</v>
      </c>
      <c r="O24" s="28">
        <v>20931112</v>
      </c>
      <c r="P24" s="16">
        <v>22071932</v>
      </c>
      <c r="Q24" s="29">
        <v>23263816</v>
      </c>
    </row>
    <row r="25" spans="1:17" ht="13.5">
      <c r="A25" s="5" t="s">
        <v>42</v>
      </c>
      <c r="B25" s="6"/>
      <c r="C25" s="41">
        <f aca="true" t="shared" si="4" ref="C25:Q25">+C5+C9+C15+C19+C24</f>
        <v>22519186</v>
      </c>
      <c r="D25" s="41">
        <f t="shared" si="4"/>
        <v>20819186</v>
      </c>
      <c r="E25" s="41">
        <f t="shared" si="4"/>
        <v>20819186</v>
      </c>
      <c r="F25" s="41">
        <f t="shared" si="4"/>
        <v>20819186</v>
      </c>
      <c r="G25" s="41">
        <f t="shared" si="4"/>
        <v>21519186</v>
      </c>
      <c r="H25" s="41">
        <f t="shared" si="4"/>
        <v>20819186</v>
      </c>
      <c r="I25" s="41">
        <f t="shared" si="4"/>
        <v>20819186</v>
      </c>
      <c r="J25" s="41">
        <f t="shared" si="4"/>
        <v>20819186</v>
      </c>
      <c r="K25" s="41">
        <f t="shared" si="4"/>
        <v>20819186</v>
      </c>
      <c r="L25" s="41">
        <f>+L5+L9+L15+L19+L24</f>
        <v>20819186</v>
      </c>
      <c r="M25" s="41">
        <f>+M5+M9+M15+M19+M24</f>
        <v>20819186</v>
      </c>
      <c r="N25" s="42">
        <f t="shared" si="4"/>
        <v>20819154</v>
      </c>
      <c r="O25" s="43">
        <f t="shared" si="4"/>
        <v>252230200</v>
      </c>
      <c r="P25" s="41">
        <f t="shared" si="4"/>
        <v>266059869</v>
      </c>
      <c r="Q25" s="44">
        <f t="shared" si="4"/>
        <v>279662119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13430276</v>
      </c>
      <c r="D28" s="16">
        <f t="shared" si="5"/>
        <v>13430276</v>
      </c>
      <c r="E28" s="16">
        <f>SUM(E29:E31)</f>
        <v>13430276</v>
      </c>
      <c r="F28" s="16">
        <f>SUM(F29:F31)</f>
        <v>13430276</v>
      </c>
      <c r="G28" s="16">
        <f>SUM(G29:G31)</f>
        <v>13430276</v>
      </c>
      <c r="H28" s="16">
        <f>SUM(H29:H31)</f>
        <v>13430276</v>
      </c>
      <c r="I28" s="16">
        <f t="shared" si="5"/>
        <v>13430276</v>
      </c>
      <c r="J28" s="16">
        <f t="shared" si="5"/>
        <v>13430276</v>
      </c>
      <c r="K28" s="16">
        <f t="shared" si="5"/>
        <v>13430276</v>
      </c>
      <c r="L28" s="16">
        <f>SUM(L29:L31)</f>
        <v>13430276</v>
      </c>
      <c r="M28" s="16">
        <f>SUM(M29:M31)</f>
        <v>13430276</v>
      </c>
      <c r="N28" s="17">
        <f t="shared" si="5"/>
        <v>13430063</v>
      </c>
      <c r="O28" s="18">
        <f t="shared" si="5"/>
        <v>161163099</v>
      </c>
      <c r="P28" s="16">
        <f t="shared" si="5"/>
        <v>169865905</v>
      </c>
      <c r="Q28" s="17">
        <f t="shared" si="5"/>
        <v>179038908</v>
      </c>
    </row>
    <row r="29" spans="1:17" ht="13.5">
      <c r="A29" s="3" t="s">
        <v>23</v>
      </c>
      <c r="B29" s="2"/>
      <c r="C29" s="19">
        <v>3318701</v>
      </c>
      <c r="D29" s="19">
        <v>3318701</v>
      </c>
      <c r="E29" s="19">
        <v>3318701</v>
      </c>
      <c r="F29" s="19">
        <v>3318701</v>
      </c>
      <c r="G29" s="19">
        <v>3318701</v>
      </c>
      <c r="H29" s="19">
        <v>3318701</v>
      </c>
      <c r="I29" s="19">
        <v>3318701</v>
      </c>
      <c r="J29" s="19">
        <v>3318701</v>
      </c>
      <c r="K29" s="19">
        <v>3318701</v>
      </c>
      <c r="L29" s="19">
        <v>3318701</v>
      </c>
      <c r="M29" s="19">
        <v>3318701</v>
      </c>
      <c r="N29" s="20">
        <v>3318622</v>
      </c>
      <c r="O29" s="21">
        <v>39824333</v>
      </c>
      <c r="P29" s="19">
        <v>41974847</v>
      </c>
      <c r="Q29" s="22">
        <v>44241491</v>
      </c>
    </row>
    <row r="30" spans="1:17" ht="13.5">
      <c r="A30" s="3" t="s">
        <v>24</v>
      </c>
      <c r="B30" s="2"/>
      <c r="C30" s="23">
        <v>10054907</v>
      </c>
      <c r="D30" s="23">
        <v>10054907</v>
      </c>
      <c r="E30" s="23">
        <v>10054907</v>
      </c>
      <c r="F30" s="23">
        <v>10054907</v>
      </c>
      <c r="G30" s="23">
        <v>10054907</v>
      </c>
      <c r="H30" s="23">
        <v>10054907</v>
      </c>
      <c r="I30" s="23">
        <v>10054907</v>
      </c>
      <c r="J30" s="23">
        <v>10054907</v>
      </c>
      <c r="K30" s="23">
        <v>10054907</v>
      </c>
      <c r="L30" s="23">
        <v>10054907</v>
      </c>
      <c r="M30" s="23">
        <v>10054907</v>
      </c>
      <c r="N30" s="24">
        <v>10054789</v>
      </c>
      <c r="O30" s="25">
        <v>120658766</v>
      </c>
      <c r="P30" s="23">
        <v>127174338</v>
      </c>
      <c r="Q30" s="26">
        <v>134041996</v>
      </c>
    </row>
    <row r="31" spans="1:17" ht="13.5">
      <c r="A31" s="3" t="s">
        <v>25</v>
      </c>
      <c r="B31" s="2"/>
      <c r="C31" s="19">
        <v>56668</v>
      </c>
      <c r="D31" s="19">
        <v>56668</v>
      </c>
      <c r="E31" s="19">
        <v>56668</v>
      </c>
      <c r="F31" s="19">
        <v>56668</v>
      </c>
      <c r="G31" s="19">
        <v>56668</v>
      </c>
      <c r="H31" s="19">
        <v>56668</v>
      </c>
      <c r="I31" s="19">
        <v>56668</v>
      </c>
      <c r="J31" s="19">
        <v>56668</v>
      </c>
      <c r="K31" s="19">
        <v>56668</v>
      </c>
      <c r="L31" s="19">
        <v>56668</v>
      </c>
      <c r="M31" s="19">
        <v>56668</v>
      </c>
      <c r="N31" s="20">
        <v>56652</v>
      </c>
      <c r="O31" s="21">
        <v>680000</v>
      </c>
      <c r="P31" s="19">
        <v>716720</v>
      </c>
      <c r="Q31" s="22">
        <v>755421</v>
      </c>
    </row>
    <row r="32" spans="1:17" ht="13.5">
      <c r="A32" s="1" t="s">
        <v>26</v>
      </c>
      <c r="B32" s="2"/>
      <c r="C32" s="16">
        <f aca="true" t="shared" si="6" ref="C32:Q32">SUM(C33:C37)</f>
        <v>1421119</v>
      </c>
      <c r="D32" s="16">
        <f t="shared" si="6"/>
        <v>1421119</v>
      </c>
      <c r="E32" s="16">
        <f>SUM(E33:E37)</f>
        <v>1421119</v>
      </c>
      <c r="F32" s="16">
        <f>SUM(F33:F37)</f>
        <v>1421119</v>
      </c>
      <c r="G32" s="16">
        <f>SUM(G33:G37)</f>
        <v>1421119</v>
      </c>
      <c r="H32" s="16">
        <f>SUM(H33:H37)</f>
        <v>1421119</v>
      </c>
      <c r="I32" s="16">
        <f t="shared" si="6"/>
        <v>1421119</v>
      </c>
      <c r="J32" s="16">
        <f t="shared" si="6"/>
        <v>1421119</v>
      </c>
      <c r="K32" s="16">
        <f t="shared" si="6"/>
        <v>1421119</v>
      </c>
      <c r="L32" s="16">
        <f>SUM(L33:L37)</f>
        <v>1421119</v>
      </c>
      <c r="M32" s="16">
        <f>SUM(M33:M37)</f>
        <v>1421119</v>
      </c>
      <c r="N32" s="27">
        <f t="shared" si="6"/>
        <v>1421056</v>
      </c>
      <c r="O32" s="28">
        <f t="shared" si="6"/>
        <v>17053365</v>
      </c>
      <c r="P32" s="16">
        <f t="shared" si="6"/>
        <v>17974246</v>
      </c>
      <c r="Q32" s="29">
        <f t="shared" si="6"/>
        <v>18944847</v>
      </c>
    </row>
    <row r="33" spans="1:17" ht="13.5">
      <c r="A33" s="3" t="s">
        <v>27</v>
      </c>
      <c r="B33" s="2"/>
      <c r="C33" s="19">
        <v>1004363</v>
      </c>
      <c r="D33" s="19">
        <v>1004363</v>
      </c>
      <c r="E33" s="19">
        <v>1004363</v>
      </c>
      <c r="F33" s="19">
        <v>1004363</v>
      </c>
      <c r="G33" s="19">
        <v>1004363</v>
      </c>
      <c r="H33" s="19">
        <v>1004363</v>
      </c>
      <c r="I33" s="19">
        <v>1004363</v>
      </c>
      <c r="J33" s="19">
        <v>1004363</v>
      </c>
      <c r="K33" s="19">
        <v>1004363</v>
      </c>
      <c r="L33" s="19">
        <v>1004363</v>
      </c>
      <c r="M33" s="19">
        <v>1004363</v>
      </c>
      <c r="N33" s="20">
        <v>1004312</v>
      </c>
      <c r="O33" s="21">
        <v>12052305</v>
      </c>
      <c r="P33" s="19">
        <v>12703128</v>
      </c>
      <c r="Q33" s="22">
        <v>13389090</v>
      </c>
    </row>
    <row r="34" spans="1:17" ht="13.5">
      <c r="A34" s="3" t="s">
        <v>28</v>
      </c>
      <c r="B34" s="2"/>
      <c r="C34" s="19">
        <v>12500</v>
      </c>
      <c r="D34" s="19">
        <v>12500</v>
      </c>
      <c r="E34" s="19">
        <v>12500</v>
      </c>
      <c r="F34" s="19">
        <v>12500</v>
      </c>
      <c r="G34" s="19">
        <v>12500</v>
      </c>
      <c r="H34" s="19">
        <v>12500</v>
      </c>
      <c r="I34" s="19">
        <v>12500</v>
      </c>
      <c r="J34" s="19">
        <v>12500</v>
      </c>
      <c r="K34" s="19">
        <v>12500</v>
      </c>
      <c r="L34" s="19">
        <v>12500</v>
      </c>
      <c r="M34" s="19">
        <v>12500</v>
      </c>
      <c r="N34" s="20">
        <v>12500</v>
      </c>
      <c r="O34" s="21">
        <v>150000</v>
      </c>
      <c r="P34" s="19">
        <v>158100</v>
      </c>
      <c r="Q34" s="22">
        <v>166637</v>
      </c>
    </row>
    <row r="35" spans="1:17" ht="13.5">
      <c r="A35" s="3" t="s">
        <v>29</v>
      </c>
      <c r="B35" s="2"/>
      <c r="C35" s="19">
        <v>404256</v>
      </c>
      <c r="D35" s="19">
        <v>404256</v>
      </c>
      <c r="E35" s="19">
        <v>404256</v>
      </c>
      <c r="F35" s="19">
        <v>404256</v>
      </c>
      <c r="G35" s="19">
        <v>404256</v>
      </c>
      <c r="H35" s="19">
        <v>404256</v>
      </c>
      <c r="I35" s="19">
        <v>404256</v>
      </c>
      <c r="J35" s="19">
        <v>404256</v>
      </c>
      <c r="K35" s="19">
        <v>404256</v>
      </c>
      <c r="L35" s="19">
        <v>404256</v>
      </c>
      <c r="M35" s="19">
        <v>404256</v>
      </c>
      <c r="N35" s="20">
        <v>404244</v>
      </c>
      <c r="O35" s="21">
        <v>4851060</v>
      </c>
      <c r="P35" s="19">
        <v>5113018</v>
      </c>
      <c r="Q35" s="22">
        <v>5389120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2801465</v>
      </c>
      <c r="D38" s="16">
        <f t="shared" si="7"/>
        <v>2801465</v>
      </c>
      <c r="E38" s="16">
        <f>SUM(E39:E41)</f>
        <v>2801465</v>
      </c>
      <c r="F38" s="16">
        <f>SUM(F39:F41)</f>
        <v>2801465</v>
      </c>
      <c r="G38" s="16">
        <f>SUM(G39:G41)</f>
        <v>2801465</v>
      </c>
      <c r="H38" s="16">
        <f>SUM(H39:H41)</f>
        <v>2801465</v>
      </c>
      <c r="I38" s="16">
        <f t="shared" si="7"/>
        <v>2801465</v>
      </c>
      <c r="J38" s="16">
        <f t="shared" si="7"/>
        <v>2801465</v>
      </c>
      <c r="K38" s="16">
        <f t="shared" si="7"/>
        <v>2801465</v>
      </c>
      <c r="L38" s="16">
        <f>SUM(L39:L41)</f>
        <v>2801465</v>
      </c>
      <c r="M38" s="16">
        <f>SUM(M39:M41)</f>
        <v>2801465</v>
      </c>
      <c r="N38" s="27">
        <f t="shared" si="7"/>
        <v>2801359</v>
      </c>
      <c r="O38" s="28">
        <f t="shared" si="7"/>
        <v>33617474</v>
      </c>
      <c r="P38" s="16">
        <f t="shared" si="7"/>
        <v>35432817</v>
      </c>
      <c r="Q38" s="29">
        <f t="shared" si="7"/>
        <v>37346189</v>
      </c>
    </row>
    <row r="39" spans="1:17" ht="13.5">
      <c r="A39" s="3" t="s">
        <v>33</v>
      </c>
      <c r="B39" s="2"/>
      <c r="C39" s="19">
        <v>1189947</v>
      </c>
      <c r="D39" s="19">
        <v>1189947</v>
      </c>
      <c r="E39" s="19">
        <v>1189947</v>
      </c>
      <c r="F39" s="19">
        <v>1189947</v>
      </c>
      <c r="G39" s="19">
        <v>1189947</v>
      </c>
      <c r="H39" s="19">
        <v>1189947</v>
      </c>
      <c r="I39" s="19">
        <v>1189947</v>
      </c>
      <c r="J39" s="19">
        <v>1189947</v>
      </c>
      <c r="K39" s="19">
        <v>1189947</v>
      </c>
      <c r="L39" s="19">
        <v>1189947</v>
      </c>
      <c r="M39" s="19">
        <v>1189947</v>
      </c>
      <c r="N39" s="20">
        <v>1189913</v>
      </c>
      <c r="O39" s="21">
        <v>14279330</v>
      </c>
      <c r="P39" s="19">
        <v>15050414</v>
      </c>
      <c r="Q39" s="22">
        <v>15863136</v>
      </c>
    </row>
    <row r="40" spans="1:17" ht="13.5">
      <c r="A40" s="3" t="s">
        <v>34</v>
      </c>
      <c r="B40" s="2"/>
      <c r="C40" s="19">
        <v>1611518</v>
      </c>
      <c r="D40" s="19">
        <v>1611518</v>
      </c>
      <c r="E40" s="19">
        <v>1611518</v>
      </c>
      <c r="F40" s="19">
        <v>1611518</v>
      </c>
      <c r="G40" s="19">
        <v>1611518</v>
      </c>
      <c r="H40" s="19">
        <v>1611518</v>
      </c>
      <c r="I40" s="19">
        <v>1611518</v>
      </c>
      <c r="J40" s="19">
        <v>1611518</v>
      </c>
      <c r="K40" s="19">
        <v>1611518</v>
      </c>
      <c r="L40" s="19">
        <v>1611518</v>
      </c>
      <c r="M40" s="19">
        <v>1611518</v>
      </c>
      <c r="N40" s="20">
        <v>1611446</v>
      </c>
      <c r="O40" s="21">
        <v>19338144</v>
      </c>
      <c r="P40" s="19">
        <v>20382403</v>
      </c>
      <c r="Q40" s="22">
        <v>21483053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1671569</v>
      </c>
      <c r="D42" s="16">
        <f t="shared" si="8"/>
        <v>1671569</v>
      </c>
      <c r="E42" s="16">
        <f>SUM(E43:E46)</f>
        <v>1671569</v>
      </c>
      <c r="F42" s="16">
        <f>SUM(F43:F46)</f>
        <v>1671569</v>
      </c>
      <c r="G42" s="16">
        <f>SUM(G43:G46)</f>
        <v>1671569</v>
      </c>
      <c r="H42" s="16">
        <f>SUM(H43:H46)</f>
        <v>1671569</v>
      </c>
      <c r="I42" s="16">
        <f t="shared" si="8"/>
        <v>1671569</v>
      </c>
      <c r="J42" s="16">
        <f t="shared" si="8"/>
        <v>1671569</v>
      </c>
      <c r="K42" s="16">
        <f t="shared" si="8"/>
        <v>1671569</v>
      </c>
      <c r="L42" s="16">
        <f>SUM(L43:L46)</f>
        <v>1671569</v>
      </c>
      <c r="M42" s="16">
        <f>SUM(M43:M46)</f>
        <v>1671569</v>
      </c>
      <c r="N42" s="27">
        <f t="shared" si="8"/>
        <v>1671553</v>
      </c>
      <c r="O42" s="28">
        <f t="shared" si="8"/>
        <v>20058812</v>
      </c>
      <c r="P42" s="16">
        <f t="shared" si="8"/>
        <v>19396557</v>
      </c>
      <c r="Q42" s="29">
        <f t="shared" si="8"/>
        <v>20443974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1671569</v>
      </c>
      <c r="D46" s="19">
        <v>1671569</v>
      </c>
      <c r="E46" s="19">
        <v>1671569</v>
      </c>
      <c r="F46" s="19">
        <v>1671569</v>
      </c>
      <c r="G46" s="19">
        <v>1671569</v>
      </c>
      <c r="H46" s="19">
        <v>1671569</v>
      </c>
      <c r="I46" s="19">
        <v>1671569</v>
      </c>
      <c r="J46" s="19">
        <v>1671569</v>
      </c>
      <c r="K46" s="19">
        <v>1671569</v>
      </c>
      <c r="L46" s="19">
        <v>1671569</v>
      </c>
      <c r="M46" s="19">
        <v>1671569</v>
      </c>
      <c r="N46" s="20">
        <v>1671553</v>
      </c>
      <c r="O46" s="21">
        <v>20058812</v>
      </c>
      <c r="P46" s="19">
        <v>19396557</v>
      </c>
      <c r="Q46" s="22">
        <v>20443974</v>
      </c>
    </row>
    <row r="47" spans="1:17" ht="13.5">
      <c r="A47" s="1" t="s">
        <v>41</v>
      </c>
      <c r="B47" s="4"/>
      <c r="C47" s="16">
        <v>162503</v>
      </c>
      <c r="D47" s="16">
        <v>162503</v>
      </c>
      <c r="E47" s="16">
        <v>162503</v>
      </c>
      <c r="F47" s="16">
        <v>162503</v>
      </c>
      <c r="G47" s="16">
        <v>162503</v>
      </c>
      <c r="H47" s="16">
        <v>162503</v>
      </c>
      <c r="I47" s="16">
        <v>162503</v>
      </c>
      <c r="J47" s="16">
        <v>162503</v>
      </c>
      <c r="K47" s="16">
        <v>162503</v>
      </c>
      <c r="L47" s="16">
        <v>162503</v>
      </c>
      <c r="M47" s="16">
        <v>162503</v>
      </c>
      <c r="N47" s="27">
        <v>162467</v>
      </c>
      <c r="O47" s="28">
        <v>1950000</v>
      </c>
      <c r="P47" s="16">
        <v>1844500</v>
      </c>
      <c r="Q47" s="29">
        <v>1944104</v>
      </c>
    </row>
    <row r="48" spans="1:17" ht="13.5">
      <c r="A48" s="5" t="s">
        <v>44</v>
      </c>
      <c r="B48" s="6"/>
      <c r="C48" s="41">
        <f aca="true" t="shared" si="9" ref="C48:Q48">+C28+C32+C38+C42+C47</f>
        <v>19486932</v>
      </c>
      <c r="D48" s="41">
        <f t="shared" si="9"/>
        <v>19486932</v>
      </c>
      <c r="E48" s="41">
        <f>+E28+E32+E38+E42+E47</f>
        <v>19486932</v>
      </c>
      <c r="F48" s="41">
        <f>+F28+F32+F38+F42+F47</f>
        <v>19486932</v>
      </c>
      <c r="G48" s="41">
        <f>+G28+G32+G38+G42+G47</f>
        <v>19486932</v>
      </c>
      <c r="H48" s="41">
        <f>+H28+H32+H38+H42+H47</f>
        <v>19486932</v>
      </c>
      <c r="I48" s="41">
        <f t="shared" si="9"/>
        <v>19486932</v>
      </c>
      <c r="J48" s="41">
        <f t="shared" si="9"/>
        <v>19486932</v>
      </c>
      <c r="K48" s="41">
        <f t="shared" si="9"/>
        <v>19486932</v>
      </c>
      <c r="L48" s="41">
        <f>+L28+L32+L38+L42+L47</f>
        <v>19486932</v>
      </c>
      <c r="M48" s="41">
        <f>+M28+M32+M38+M42+M47</f>
        <v>19486932</v>
      </c>
      <c r="N48" s="42">
        <f t="shared" si="9"/>
        <v>19486498</v>
      </c>
      <c r="O48" s="43">
        <f t="shared" si="9"/>
        <v>233842750</v>
      </c>
      <c r="P48" s="41">
        <f t="shared" si="9"/>
        <v>244514025</v>
      </c>
      <c r="Q48" s="44">
        <f t="shared" si="9"/>
        <v>257718022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3032254</v>
      </c>
      <c r="D49" s="45">
        <f t="shared" si="10"/>
        <v>1332254</v>
      </c>
      <c r="E49" s="45">
        <f t="shared" si="10"/>
        <v>1332254</v>
      </c>
      <c r="F49" s="45">
        <f t="shared" si="10"/>
        <v>1332254</v>
      </c>
      <c r="G49" s="45">
        <f t="shared" si="10"/>
        <v>2032254</v>
      </c>
      <c r="H49" s="45">
        <f t="shared" si="10"/>
        <v>1332254</v>
      </c>
      <c r="I49" s="45">
        <f t="shared" si="10"/>
        <v>1332254</v>
      </c>
      <c r="J49" s="45">
        <f t="shared" si="10"/>
        <v>1332254</v>
      </c>
      <c r="K49" s="45">
        <f t="shared" si="10"/>
        <v>1332254</v>
      </c>
      <c r="L49" s="45">
        <f>+L25-L48</f>
        <v>1332254</v>
      </c>
      <c r="M49" s="45">
        <f>+M25-M48</f>
        <v>1332254</v>
      </c>
      <c r="N49" s="46">
        <f t="shared" si="10"/>
        <v>1332656</v>
      </c>
      <c r="O49" s="47">
        <f t="shared" si="10"/>
        <v>18387450</v>
      </c>
      <c r="P49" s="45">
        <f t="shared" si="10"/>
        <v>21545844</v>
      </c>
      <c r="Q49" s="48">
        <f t="shared" si="10"/>
        <v>21944097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6691919</v>
      </c>
      <c r="D5" s="16">
        <f t="shared" si="0"/>
        <v>6691919</v>
      </c>
      <c r="E5" s="16">
        <f t="shared" si="0"/>
        <v>6691919</v>
      </c>
      <c r="F5" s="16">
        <f t="shared" si="0"/>
        <v>6691919</v>
      </c>
      <c r="G5" s="16">
        <f t="shared" si="0"/>
        <v>6691919</v>
      </c>
      <c r="H5" s="16">
        <f t="shared" si="0"/>
        <v>6691919</v>
      </c>
      <c r="I5" s="16">
        <f t="shared" si="0"/>
        <v>6691919</v>
      </c>
      <c r="J5" s="16">
        <f t="shared" si="0"/>
        <v>6691919</v>
      </c>
      <c r="K5" s="16">
        <f t="shared" si="0"/>
        <v>6691919</v>
      </c>
      <c r="L5" s="16">
        <f>SUM(L6:L8)</f>
        <v>6691919</v>
      </c>
      <c r="M5" s="16">
        <f>SUM(M6:M8)</f>
        <v>6691919</v>
      </c>
      <c r="N5" s="17">
        <f t="shared" si="0"/>
        <v>6691912</v>
      </c>
      <c r="O5" s="18">
        <f t="shared" si="0"/>
        <v>80303021</v>
      </c>
      <c r="P5" s="16">
        <f t="shared" si="0"/>
        <v>84235988</v>
      </c>
      <c r="Q5" s="17">
        <f t="shared" si="0"/>
        <v>89083306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>
        <v>12</v>
      </c>
      <c r="Q6" s="22">
        <v>12</v>
      </c>
    </row>
    <row r="7" spans="1:17" ht="13.5">
      <c r="A7" s="3" t="s">
        <v>24</v>
      </c>
      <c r="B7" s="2"/>
      <c r="C7" s="23">
        <v>6691919</v>
      </c>
      <c r="D7" s="23">
        <v>6691919</v>
      </c>
      <c r="E7" s="23">
        <v>6691919</v>
      </c>
      <c r="F7" s="23">
        <v>6691919</v>
      </c>
      <c r="G7" s="23">
        <v>6691919</v>
      </c>
      <c r="H7" s="23">
        <v>6691919</v>
      </c>
      <c r="I7" s="23">
        <v>6691919</v>
      </c>
      <c r="J7" s="23">
        <v>6691919</v>
      </c>
      <c r="K7" s="23">
        <v>6691919</v>
      </c>
      <c r="L7" s="23">
        <v>6691919</v>
      </c>
      <c r="M7" s="23">
        <v>6691919</v>
      </c>
      <c r="N7" s="24">
        <v>6691912</v>
      </c>
      <c r="O7" s="25">
        <v>80303021</v>
      </c>
      <c r="P7" s="23">
        <v>84235976</v>
      </c>
      <c r="Q7" s="26">
        <v>89083294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617567</v>
      </c>
      <c r="D9" s="16">
        <f t="shared" si="1"/>
        <v>617567</v>
      </c>
      <c r="E9" s="16">
        <f t="shared" si="1"/>
        <v>617567</v>
      </c>
      <c r="F9" s="16">
        <f t="shared" si="1"/>
        <v>617567</v>
      </c>
      <c r="G9" s="16">
        <f t="shared" si="1"/>
        <v>617567</v>
      </c>
      <c r="H9" s="16">
        <f t="shared" si="1"/>
        <v>617567</v>
      </c>
      <c r="I9" s="16">
        <f t="shared" si="1"/>
        <v>617567</v>
      </c>
      <c r="J9" s="16">
        <f t="shared" si="1"/>
        <v>617567</v>
      </c>
      <c r="K9" s="16">
        <f t="shared" si="1"/>
        <v>617567</v>
      </c>
      <c r="L9" s="16">
        <f>SUM(L10:L14)</f>
        <v>617567</v>
      </c>
      <c r="M9" s="16">
        <f>SUM(M10:M14)</f>
        <v>617567</v>
      </c>
      <c r="N9" s="27">
        <f t="shared" si="1"/>
        <v>617565</v>
      </c>
      <c r="O9" s="28">
        <f t="shared" si="1"/>
        <v>7410802</v>
      </c>
      <c r="P9" s="16">
        <f t="shared" si="1"/>
        <v>7632163</v>
      </c>
      <c r="Q9" s="29">
        <f t="shared" si="1"/>
        <v>8051528</v>
      </c>
    </row>
    <row r="10" spans="1:17" ht="13.5">
      <c r="A10" s="3" t="s">
        <v>27</v>
      </c>
      <c r="B10" s="2"/>
      <c r="C10" s="19">
        <v>44851</v>
      </c>
      <c r="D10" s="19">
        <v>44851</v>
      </c>
      <c r="E10" s="19">
        <v>44851</v>
      </c>
      <c r="F10" s="19">
        <v>44851</v>
      </c>
      <c r="G10" s="19">
        <v>44851</v>
      </c>
      <c r="H10" s="19">
        <v>44851</v>
      </c>
      <c r="I10" s="19">
        <v>44851</v>
      </c>
      <c r="J10" s="19">
        <v>44851</v>
      </c>
      <c r="K10" s="19">
        <v>44851</v>
      </c>
      <c r="L10" s="19">
        <v>44851</v>
      </c>
      <c r="M10" s="19">
        <v>44851</v>
      </c>
      <c r="N10" s="20">
        <v>44853</v>
      </c>
      <c r="O10" s="21">
        <v>538214</v>
      </c>
      <c r="P10" s="19">
        <v>464840</v>
      </c>
      <c r="Q10" s="22">
        <v>489982</v>
      </c>
    </row>
    <row r="11" spans="1:17" ht="13.5">
      <c r="A11" s="3" t="s">
        <v>28</v>
      </c>
      <c r="B11" s="2"/>
      <c r="C11" s="19">
        <v>66</v>
      </c>
      <c r="D11" s="19">
        <v>66</v>
      </c>
      <c r="E11" s="19">
        <v>66</v>
      </c>
      <c r="F11" s="19">
        <v>66</v>
      </c>
      <c r="G11" s="19">
        <v>66</v>
      </c>
      <c r="H11" s="19">
        <v>66</v>
      </c>
      <c r="I11" s="19">
        <v>66</v>
      </c>
      <c r="J11" s="19">
        <v>66</v>
      </c>
      <c r="K11" s="19">
        <v>66</v>
      </c>
      <c r="L11" s="19">
        <v>66</v>
      </c>
      <c r="M11" s="19">
        <v>66</v>
      </c>
      <c r="N11" s="20">
        <v>66</v>
      </c>
      <c r="O11" s="21">
        <v>792</v>
      </c>
      <c r="P11" s="19">
        <v>838</v>
      </c>
      <c r="Q11" s="22">
        <v>886</v>
      </c>
    </row>
    <row r="12" spans="1:17" ht="13.5">
      <c r="A12" s="3" t="s">
        <v>29</v>
      </c>
      <c r="B12" s="2"/>
      <c r="C12" s="19">
        <v>564469</v>
      </c>
      <c r="D12" s="19">
        <v>564469</v>
      </c>
      <c r="E12" s="19">
        <v>564469</v>
      </c>
      <c r="F12" s="19">
        <v>564469</v>
      </c>
      <c r="G12" s="19">
        <v>564469</v>
      </c>
      <c r="H12" s="19">
        <v>564469</v>
      </c>
      <c r="I12" s="19">
        <v>564469</v>
      </c>
      <c r="J12" s="19">
        <v>564469</v>
      </c>
      <c r="K12" s="19">
        <v>564469</v>
      </c>
      <c r="L12" s="19">
        <v>564469</v>
      </c>
      <c r="M12" s="19">
        <v>564469</v>
      </c>
      <c r="N12" s="20">
        <v>564467</v>
      </c>
      <c r="O12" s="21">
        <v>6773626</v>
      </c>
      <c r="P12" s="19">
        <v>7166448</v>
      </c>
      <c r="Q12" s="22">
        <v>7560623</v>
      </c>
    </row>
    <row r="13" spans="1:17" ht="13.5">
      <c r="A13" s="3" t="s">
        <v>30</v>
      </c>
      <c r="B13" s="2"/>
      <c r="C13" s="19">
        <v>8181</v>
      </c>
      <c r="D13" s="19">
        <v>8181</v>
      </c>
      <c r="E13" s="19">
        <v>8181</v>
      </c>
      <c r="F13" s="19">
        <v>8181</v>
      </c>
      <c r="G13" s="19">
        <v>8181</v>
      </c>
      <c r="H13" s="19">
        <v>8181</v>
      </c>
      <c r="I13" s="19">
        <v>8181</v>
      </c>
      <c r="J13" s="19">
        <v>8181</v>
      </c>
      <c r="K13" s="19">
        <v>8181</v>
      </c>
      <c r="L13" s="19">
        <v>8181</v>
      </c>
      <c r="M13" s="19">
        <v>8181</v>
      </c>
      <c r="N13" s="20">
        <v>8179</v>
      </c>
      <c r="O13" s="21">
        <v>98170</v>
      </c>
      <c r="P13" s="19">
        <v>37</v>
      </c>
      <c r="Q13" s="22">
        <v>37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2395885</v>
      </c>
      <c r="D15" s="16">
        <f t="shared" si="2"/>
        <v>2395885</v>
      </c>
      <c r="E15" s="16">
        <f t="shared" si="2"/>
        <v>2395885</v>
      </c>
      <c r="F15" s="16">
        <f t="shared" si="2"/>
        <v>2395885</v>
      </c>
      <c r="G15" s="16">
        <f t="shared" si="2"/>
        <v>2395885</v>
      </c>
      <c r="H15" s="16">
        <f t="shared" si="2"/>
        <v>2395885</v>
      </c>
      <c r="I15" s="16">
        <f t="shared" si="2"/>
        <v>2395885</v>
      </c>
      <c r="J15" s="16">
        <f t="shared" si="2"/>
        <v>2395885</v>
      </c>
      <c r="K15" s="16">
        <f t="shared" si="2"/>
        <v>2395885</v>
      </c>
      <c r="L15" s="16">
        <f>SUM(L16:L18)</f>
        <v>2395885</v>
      </c>
      <c r="M15" s="16">
        <f>SUM(M16:M18)</f>
        <v>2395885</v>
      </c>
      <c r="N15" s="27">
        <f t="shared" si="2"/>
        <v>2395890</v>
      </c>
      <c r="O15" s="28">
        <f t="shared" si="2"/>
        <v>28750625</v>
      </c>
      <c r="P15" s="16">
        <f t="shared" si="2"/>
        <v>27640744</v>
      </c>
      <c r="Q15" s="29">
        <f t="shared" si="2"/>
        <v>29262195</v>
      </c>
    </row>
    <row r="16" spans="1:17" ht="13.5">
      <c r="A16" s="3" t="s">
        <v>33</v>
      </c>
      <c r="B16" s="2"/>
      <c r="C16" s="19">
        <v>2219088</v>
      </c>
      <c r="D16" s="19">
        <v>2219088</v>
      </c>
      <c r="E16" s="19">
        <v>2219088</v>
      </c>
      <c r="F16" s="19">
        <v>2219088</v>
      </c>
      <c r="G16" s="19">
        <v>2219088</v>
      </c>
      <c r="H16" s="19">
        <v>2219088</v>
      </c>
      <c r="I16" s="19">
        <v>2219088</v>
      </c>
      <c r="J16" s="19">
        <v>2219088</v>
      </c>
      <c r="K16" s="19">
        <v>2219088</v>
      </c>
      <c r="L16" s="19">
        <v>2219088</v>
      </c>
      <c r="M16" s="19">
        <v>2219088</v>
      </c>
      <c r="N16" s="20">
        <v>2219093</v>
      </c>
      <c r="O16" s="21">
        <v>26629061</v>
      </c>
      <c r="P16" s="19">
        <v>25396137</v>
      </c>
      <c r="Q16" s="22">
        <v>26894138</v>
      </c>
    </row>
    <row r="17" spans="1:17" ht="13.5">
      <c r="A17" s="3" t="s">
        <v>34</v>
      </c>
      <c r="B17" s="2"/>
      <c r="C17" s="19">
        <v>176797</v>
      </c>
      <c r="D17" s="19">
        <v>176797</v>
      </c>
      <c r="E17" s="19">
        <v>176797</v>
      </c>
      <c r="F17" s="19">
        <v>176797</v>
      </c>
      <c r="G17" s="19">
        <v>176797</v>
      </c>
      <c r="H17" s="19">
        <v>176797</v>
      </c>
      <c r="I17" s="19">
        <v>176797</v>
      </c>
      <c r="J17" s="19">
        <v>176797</v>
      </c>
      <c r="K17" s="19">
        <v>176797</v>
      </c>
      <c r="L17" s="19">
        <v>176797</v>
      </c>
      <c r="M17" s="19">
        <v>176797</v>
      </c>
      <c r="N17" s="20">
        <v>176797</v>
      </c>
      <c r="O17" s="21">
        <v>2121564</v>
      </c>
      <c r="P17" s="19">
        <v>2244607</v>
      </c>
      <c r="Q17" s="22">
        <v>2368057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962907</v>
      </c>
      <c r="D19" s="16">
        <f t="shared" si="3"/>
        <v>962907</v>
      </c>
      <c r="E19" s="16">
        <f t="shared" si="3"/>
        <v>962907</v>
      </c>
      <c r="F19" s="16">
        <f t="shared" si="3"/>
        <v>962907</v>
      </c>
      <c r="G19" s="16">
        <f t="shared" si="3"/>
        <v>962907</v>
      </c>
      <c r="H19" s="16">
        <f t="shared" si="3"/>
        <v>962907</v>
      </c>
      <c r="I19" s="16">
        <f t="shared" si="3"/>
        <v>962907</v>
      </c>
      <c r="J19" s="16">
        <f t="shared" si="3"/>
        <v>962907</v>
      </c>
      <c r="K19" s="16">
        <f t="shared" si="3"/>
        <v>962907</v>
      </c>
      <c r="L19" s="16">
        <f>SUM(L20:L23)</f>
        <v>962907</v>
      </c>
      <c r="M19" s="16">
        <f>SUM(M20:M23)</f>
        <v>962907</v>
      </c>
      <c r="N19" s="27">
        <f t="shared" si="3"/>
        <v>962921</v>
      </c>
      <c r="O19" s="28">
        <f t="shared" si="3"/>
        <v>11554898</v>
      </c>
      <c r="P19" s="16">
        <f t="shared" si="3"/>
        <v>10245676</v>
      </c>
      <c r="Q19" s="29">
        <f t="shared" si="3"/>
        <v>10809216</v>
      </c>
    </row>
    <row r="20" spans="1:17" ht="13.5">
      <c r="A20" s="3" t="s">
        <v>37</v>
      </c>
      <c r="B20" s="2"/>
      <c r="C20" s="19">
        <v>668608</v>
      </c>
      <c r="D20" s="19">
        <v>668608</v>
      </c>
      <c r="E20" s="19">
        <v>668608</v>
      </c>
      <c r="F20" s="19">
        <v>668608</v>
      </c>
      <c r="G20" s="19">
        <v>668608</v>
      </c>
      <c r="H20" s="19">
        <v>668608</v>
      </c>
      <c r="I20" s="19">
        <v>668608</v>
      </c>
      <c r="J20" s="19">
        <v>668608</v>
      </c>
      <c r="K20" s="19">
        <v>668608</v>
      </c>
      <c r="L20" s="19">
        <v>668608</v>
      </c>
      <c r="M20" s="19">
        <v>668608</v>
      </c>
      <c r="N20" s="20">
        <v>668615</v>
      </c>
      <c r="O20" s="21">
        <v>8023303</v>
      </c>
      <c r="P20" s="19">
        <v>6509264</v>
      </c>
      <c r="Q20" s="22">
        <v>6867300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294299</v>
      </c>
      <c r="D23" s="19">
        <v>294299</v>
      </c>
      <c r="E23" s="19">
        <v>294299</v>
      </c>
      <c r="F23" s="19">
        <v>294299</v>
      </c>
      <c r="G23" s="19">
        <v>294299</v>
      </c>
      <c r="H23" s="19">
        <v>294299</v>
      </c>
      <c r="I23" s="19">
        <v>294299</v>
      </c>
      <c r="J23" s="19">
        <v>294299</v>
      </c>
      <c r="K23" s="19">
        <v>294299</v>
      </c>
      <c r="L23" s="19">
        <v>294299</v>
      </c>
      <c r="M23" s="19">
        <v>294299</v>
      </c>
      <c r="N23" s="20">
        <v>294306</v>
      </c>
      <c r="O23" s="21">
        <v>3531595</v>
      </c>
      <c r="P23" s="19">
        <v>3736412</v>
      </c>
      <c r="Q23" s="22">
        <v>3941916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10668278</v>
      </c>
      <c r="D25" s="41">
        <f t="shared" si="4"/>
        <v>10668278</v>
      </c>
      <c r="E25" s="41">
        <f t="shared" si="4"/>
        <v>10668278</v>
      </c>
      <c r="F25" s="41">
        <f t="shared" si="4"/>
        <v>10668278</v>
      </c>
      <c r="G25" s="41">
        <f t="shared" si="4"/>
        <v>10668278</v>
      </c>
      <c r="H25" s="41">
        <f t="shared" si="4"/>
        <v>10668278</v>
      </c>
      <c r="I25" s="41">
        <f t="shared" si="4"/>
        <v>10668278</v>
      </c>
      <c r="J25" s="41">
        <f t="shared" si="4"/>
        <v>10668278</v>
      </c>
      <c r="K25" s="41">
        <f t="shared" si="4"/>
        <v>10668278</v>
      </c>
      <c r="L25" s="41">
        <f>+L5+L9+L15+L19+L24</f>
        <v>10668278</v>
      </c>
      <c r="M25" s="41">
        <f>+M5+M9+M15+M19+M24</f>
        <v>10668278</v>
      </c>
      <c r="N25" s="42">
        <f t="shared" si="4"/>
        <v>10668288</v>
      </c>
      <c r="O25" s="43">
        <f t="shared" si="4"/>
        <v>128019346</v>
      </c>
      <c r="P25" s="41">
        <f t="shared" si="4"/>
        <v>129754571</v>
      </c>
      <c r="Q25" s="44">
        <f t="shared" si="4"/>
        <v>137206245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3940671</v>
      </c>
      <c r="D28" s="16">
        <f t="shared" si="5"/>
        <v>3940656</v>
      </c>
      <c r="E28" s="16">
        <f>SUM(E29:E31)</f>
        <v>3940656</v>
      </c>
      <c r="F28" s="16">
        <f>SUM(F29:F31)</f>
        <v>3940656</v>
      </c>
      <c r="G28" s="16">
        <f>SUM(G29:G31)</f>
        <v>3940656</v>
      </c>
      <c r="H28" s="16">
        <f>SUM(H29:H31)</f>
        <v>3940656</v>
      </c>
      <c r="I28" s="16">
        <f t="shared" si="5"/>
        <v>3940656</v>
      </c>
      <c r="J28" s="16">
        <f t="shared" si="5"/>
        <v>3940656</v>
      </c>
      <c r="K28" s="16">
        <f t="shared" si="5"/>
        <v>3940656</v>
      </c>
      <c r="L28" s="16">
        <f>SUM(L29:L31)</f>
        <v>3940656</v>
      </c>
      <c r="M28" s="16">
        <f>SUM(M29:M31)</f>
        <v>3940656</v>
      </c>
      <c r="N28" s="17">
        <f t="shared" si="5"/>
        <v>3940583</v>
      </c>
      <c r="O28" s="18">
        <f t="shared" si="5"/>
        <v>47287814</v>
      </c>
      <c r="P28" s="16">
        <f t="shared" si="5"/>
        <v>55413149</v>
      </c>
      <c r="Q28" s="17">
        <f t="shared" si="5"/>
        <v>58422700</v>
      </c>
    </row>
    <row r="29" spans="1:17" ht="13.5">
      <c r="A29" s="3" t="s">
        <v>23</v>
      </c>
      <c r="B29" s="2"/>
      <c r="C29" s="19">
        <v>1566853</v>
      </c>
      <c r="D29" s="19">
        <v>1566848</v>
      </c>
      <c r="E29" s="19">
        <v>1566848</v>
      </c>
      <c r="F29" s="19">
        <v>1566848</v>
      </c>
      <c r="G29" s="19">
        <v>1566848</v>
      </c>
      <c r="H29" s="19">
        <v>1566848</v>
      </c>
      <c r="I29" s="19">
        <v>1566848</v>
      </c>
      <c r="J29" s="19">
        <v>1566848</v>
      </c>
      <c r="K29" s="19">
        <v>1566848</v>
      </c>
      <c r="L29" s="19">
        <v>1566848</v>
      </c>
      <c r="M29" s="19">
        <v>1566848</v>
      </c>
      <c r="N29" s="20">
        <v>1566804</v>
      </c>
      <c r="O29" s="21">
        <v>18802137</v>
      </c>
      <c r="P29" s="19">
        <v>23665884</v>
      </c>
      <c r="Q29" s="22">
        <v>24962069</v>
      </c>
    </row>
    <row r="30" spans="1:17" ht="13.5">
      <c r="A30" s="3" t="s">
        <v>24</v>
      </c>
      <c r="B30" s="2"/>
      <c r="C30" s="23">
        <v>2373818</v>
      </c>
      <c r="D30" s="23">
        <v>2373808</v>
      </c>
      <c r="E30" s="23">
        <v>2373808</v>
      </c>
      <c r="F30" s="23">
        <v>2373808</v>
      </c>
      <c r="G30" s="23">
        <v>2373808</v>
      </c>
      <c r="H30" s="23">
        <v>2373808</v>
      </c>
      <c r="I30" s="23">
        <v>2373808</v>
      </c>
      <c r="J30" s="23">
        <v>2373808</v>
      </c>
      <c r="K30" s="23">
        <v>2373808</v>
      </c>
      <c r="L30" s="23">
        <v>2373808</v>
      </c>
      <c r="M30" s="23">
        <v>2373808</v>
      </c>
      <c r="N30" s="24">
        <v>2373779</v>
      </c>
      <c r="O30" s="25">
        <v>28485677</v>
      </c>
      <c r="P30" s="23">
        <v>31747265</v>
      </c>
      <c r="Q30" s="26">
        <v>33460631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779547</v>
      </c>
      <c r="D32" s="16">
        <f t="shared" si="6"/>
        <v>779547</v>
      </c>
      <c r="E32" s="16">
        <f>SUM(E33:E37)</f>
        <v>779547</v>
      </c>
      <c r="F32" s="16">
        <f>SUM(F33:F37)</f>
        <v>779547</v>
      </c>
      <c r="G32" s="16">
        <f>SUM(G33:G37)</f>
        <v>779547</v>
      </c>
      <c r="H32" s="16">
        <f>SUM(H33:H37)</f>
        <v>779547</v>
      </c>
      <c r="I32" s="16">
        <f t="shared" si="6"/>
        <v>779547</v>
      </c>
      <c r="J32" s="16">
        <f t="shared" si="6"/>
        <v>779547</v>
      </c>
      <c r="K32" s="16">
        <f t="shared" si="6"/>
        <v>779547</v>
      </c>
      <c r="L32" s="16">
        <f>SUM(L33:L37)</f>
        <v>779547</v>
      </c>
      <c r="M32" s="16">
        <f>SUM(M33:M37)</f>
        <v>779547</v>
      </c>
      <c r="N32" s="27">
        <f t="shared" si="6"/>
        <v>779534</v>
      </c>
      <c r="O32" s="28">
        <f t="shared" si="6"/>
        <v>9354551</v>
      </c>
      <c r="P32" s="16">
        <f t="shared" si="6"/>
        <v>11590748</v>
      </c>
      <c r="Q32" s="29">
        <f t="shared" si="6"/>
        <v>12219910</v>
      </c>
    </row>
    <row r="33" spans="1:17" ht="13.5">
      <c r="A33" s="3" t="s">
        <v>27</v>
      </c>
      <c r="B33" s="2"/>
      <c r="C33" s="19">
        <v>275260</v>
      </c>
      <c r="D33" s="19">
        <v>275260</v>
      </c>
      <c r="E33" s="19">
        <v>275260</v>
      </c>
      <c r="F33" s="19">
        <v>275260</v>
      </c>
      <c r="G33" s="19">
        <v>275260</v>
      </c>
      <c r="H33" s="19">
        <v>275260</v>
      </c>
      <c r="I33" s="19">
        <v>275260</v>
      </c>
      <c r="J33" s="19">
        <v>275260</v>
      </c>
      <c r="K33" s="19">
        <v>275260</v>
      </c>
      <c r="L33" s="19">
        <v>275260</v>
      </c>
      <c r="M33" s="19">
        <v>275260</v>
      </c>
      <c r="N33" s="20">
        <v>275266</v>
      </c>
      <c r="O33" s="21">
        <v>3303126</v>
      </c>
      <c r="P33" s="19">
        <v>4820465</v>
      </c>
      <c r="Q33" s="22">
        <v>5085207</v>
      </c>
    </row>
    <row r="34" spans="1:17" ht="13.5">
      <c r="A34" s="3" t="s">
        <v>28</v>
      </c>
      <c r="B34" s="2"/>
      <c r="C34" s="19">
        <v>888</v>
      </c>
      <c r="D34" s="19">
        <v>888</v>
      </c>
      <c r="E34" s="19">
        <v>888</v>
      </c>
      <c r="F34" s="19">
        <v>888</v>
      </c>
      <c r="G34" s="19">
        <v>888</v>
      </c>
      <c r="H34" s="19">
        <v>888</v>
      </c>
      <c r="I34" s="19">
        <v>888</v>
      </c>
      <c r="J34" s="19">
        <v>888</v>
      </c>
      <c r="K34" s="19">
        <v>888</v>
      </c>
      <c r="L34" s="19">
        <v>888</v>
      </c>
      <c r="M34" s="19">
        <v>888</v>
      </c>
      <c r="N34" s="20">
        <v>896</v>
      </c>
      <c r="O34" s="21">
        <v>10664</v>
      </c>
      <c r="P34" s="19">
        <v>75473</v>
      </c>
      <c r="Q34" s="22">
        <v>79563</v>
      </c>
    </row>
    <row r="35" spans="1:17" ht="13.5">
      <c r="A35" s="3" t="s">
        <v>29</v>
      </c>
      <c r="B35" s="2"/>
      <c r="C35" s="19">
        <v>444270</v>
      </c>
      <c r="D35" s="19">
        <v>444270</v>
      </c>
      <c r="E35" s="19">
        <v>444270</v>
      </c>
      <c r="F35" s="19">
        <v>444270</v>
      </c>
      <c r="G35" s="19">
        <v>444270</v>
      </c>
      <c r="H35" s="19">
        <v>444270</v>
      </c>
      <c r="I35" s="19">
        <v>444270</v>
      </c>
      <c r="J35" s="19">
        <v>444270</v>
      </c>
      <c r="K35" s="19">
        <v>444270</v>
      </c>
      <c r="L35" s="19">
        <v>444270</v>
      </c>
      <c r="M35" s="19">
        <v>444270</v>
      </c>
      <c r="N35" s="20">
        <v>444247</v>
      </c>
      <c r="O35" s="21">
        <v>5331217</v>
      </c>
      <c r="P35" s="19">
        <v>5728464</v>
      </c>
      <c r="Q35" s="22">
        <v>6039953</v>
      </c>
    </row>
    <row r="36" spans="1:17" ht="13.5">
      <c r="A36" s="3" t="s">
        <v>30</v>
      </c>
      <c r="B36" s="2"/>
      <c r="C36" s="19">
        <v>59129</v>
      </c>
      <c r="D36" s="19">
        <v>59129</v>
      </c>
      <c r="E36" s="19">
        <v>59129</v>
      </c>
      <c r="F36" s="19">
        <v>59129</v>
      </c>
      <c r="G36" s="19">
        <v>59129</v>
      </c>
      <c r="H36" s="19">
        <v>59129</v>
      </c>
      <c r="I36" s="19">
        <v>59129</v>
      </c>
      <c r="J36" s="19">
        <v>59129</v>
      </c>
      <c r="K36" s="19">
        <v>59129</v>
      </c>
      <c r="L36" s="19">
        <v>59129</v>
      </c>
      <c r="M36" s="19">
        <v>59129</v>
      </c>
      <c r="N36" s="20">
        <v>59125</v>
      </c>
      <c r="O36" s="21">
        <v>709544</v>
      </c>
      <c r="P36" s="19">
        <v>966346</v>
      </c>
      <c r="Q36" s="22">
        <v>1015187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1468302</v>
      </c>
      <c r="D38" s="16">
        <f t="shared" si="7"/>
        <v>1468262</v>
      </c>
      <c r="E38" s="16">
        <f>SUM(E39:E41)</f>
        <v>1468262</v>
      </c>
      <c r="F38" s="16">
        <f>SUM(F39:F41)</f>
        <v>1468262</v>
      </c>
      <c r="G38" s="16">
        <f>SUM(G39:G41)</f>
        <v>1468262</v>
      </c>
      <c r="H38" s="16">
        <f>SUM(H39:H41)</f>
        <v>1468262</v>
      </c>
      <c r="I38" s="16">
        <f t="shared" si="7"/>
        <v>1468262</v>
      </c>
      <c r="J38" s="16">
        <f t="shared" si="7"/>
        <v>1468262</v>
      </c>
      <c r="K38" s="16">
        <f t="shared" si="7"/>
        <v>1468262</v>
      </c>
      <c r="L38" s="16">
        <f>SUM(L39:L41)</f>
        <v>1468262</v>
      </c>
      <c r="M38" s="16">
        <f>SUM(M39:M41)</f>
        <v>1468262</v>
      </c>
      <c r="N38" s="27">
        <f t="shared" si="7"/>
        <v>1468277</v>
      </c>
      <c r="O38" s="28">
        <f t="shared" si="7"/>
        <v>17619199</v>
      </c>
      <c r="P38" s="16">
        <f t="shared" si="7"/>
        <v>21639605</v>
      </c>
      <c r="Q38" s="29">
        <f t="shared" si="7"/>
        <v>22825105</v>
      </c>
    </row>
    <row r="39" spans="1:17" ht="13.5">
      <c r="A39" s="3" t="s">
        <v>33</v>
      </c>
      <c r="B39" s="2"/>
      <c r="C39" s="19">
        <v>692815</v>
      </c>
      <c r="D39" s="19">
        <v>692775</v>
      </c>
      <c r="E39" s="19">
        <v>692775</v>
      </c>
      <c r="F39" s="19">
        <v>692775</v>
      </c>
      <c r="G39" s="19">
        <v>692775</v>
      </c>
      <c r="H39" s="19">
        <v>692775</v>
      </c>
      <c r="I39" s="19">
        <v>692775</v>
      </c>
      <c r="J39" s="19">
        <v>692775</v>
      </c>
      <c r="K39" s="19">
        <v>692775</v>
      </c>
      <c r="L39" s="19">
        <v>692775</v>
      </c>
      <c r="M39" s="19">
        <v>692775</v>
      </c>
      <c r="N39" s="20">
        <v>692787</v>
      </c>
      <c r="O39" s="21">
        <v>8313352</v>
      </c>
      <c r="P39" s="19">
        <v>7185634</v>
      </c>
      <c r="Q39" s="22">
        <v>7578443</v>
      </c>
    </row>
    <row r="40" spans="1:17" ht="13.5">
      <c r="A40" s="3" t="s">
        <v>34</v>
      </c>
      <c r="B40" s="2"/>
      <c r="C40" s="19">
        <v>775487</v>
      </c>
      <c r="D40" s="19">
        <v>775487</v>
      </c>
      <c r="E40" s="19">
        <v>775487</v>
      </c>
      <c r="F40" s="19">
        <v>775487</v>
      </c>
      <c r="G40" s="19">
        <v>775487</v>
      </c>
      <c r="H40" s="19">
        <v>775487</v>
      </c>
      <c r="I40" s="19">
        <v>775487</v>
      </c>
      <c r="J40" s="19">
        <v>775487</v>
      </c>
      <c r="K40" s="19">
        <v>775487</v>
      </c>
      <c r="L40" s="19">
        <v>775487</v>
      </c>
      <c r="M40" s="19">
        <v>775487</v>
      </c>
      <c r="N40" s="20">
        <v>775490</v>
      </c>
      <c r="O40" s="21">
        <v>9305847</v>
      </c>
      <c r="P40" s="19">
        <v>14453971</v>
      </c>
      <c r="Q40" s="22">
        <v>15246662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2073149</v>
      </c>
      <c r="D42" s="16">
        <f t="shared" si="8"/>
        <v>2073149</v>
      </c>
      <c r="E42" s="16">
        <f>SUM(E43:E46)</f>
        <v>2073149</v>
      </c>
      <c r="F42" s="16">
        <f>SUM(F43:F46)</f>
        <v>2073149</v>
      </c>
      <c r="G42" s="16">
        <f>SUM(G43:G46)</f>
        <v>2073149</v>
      </c>
      <c r="H42" s="16">
        <f>SUM(H43:H46)</f>
        <v>2073149</v>
      </c>
      <c r="I42" s="16">
        <f t="shared" si="8"/>
        <v>2073149</v>
      </c>
      <c r="J42" s="16">
        <f t="shared" si="8"/>
        <v>2073149</v>
      </c>
      <c r="K42" s="16">
        <f t="shared" si="8"/>
        <v>2073149</v>
      </c>
      <c r="L42" s="16">
        <f>SUM(L43:L46)</f>
        <v>2073149</v>
      </c>
      <c r="M42" s="16">
        <f>SUM(M43:M46)</f>
        <v>2073149</v>
      </c>
      <c r="N42" s="27">
        <f t="shared" si="8"/>
        <v>2073126</v>
      </c>
      <c r="O42" s="28">
        <f t="shared" si="8"/>
        <v>24877765</v>
      </c>
      <c r="P42" s="16">
        <f t="shared" si="8"/>
        <v>30886513</v>
      </c>
      <c r="Q42" s="29">
        <f t="shared" si="8"/>
        <v>32574440</v>
      </c>
    </row>
    <row r="43" spans="1:17" ht="13.5">
      <c r="A43" s="3" t="s">
        <v>37</v>
      </c>
      <c r="B43" s="2"/>
      <c r="C43" s="19">
        <v>1381301</v>
      </c>
      <c r="D43" s="19">
        <v>1381301</v>
      </c>
      <c r="E43" s="19">
        <v>1381301</v>
      </c>
      <c r="F43" s="19">
        <v>1381301</v>
      </c>
      <c r="G43" s="19">
        <v>1381301</v>
      </c>
      <c r="H43" s="19">
        <v>1381301</v>
      </c>
      <c r="I43" s="19">
        <v>1381301</v>
      </c>
      <c r="J43" s="19">
        <v>1381301</v>
      </c>
      <c r="K43" s="19">
        <v>1381301</v>
      </c>
      <c r="L43" s="19">
        <v>1381301</v>
      </c>
      <c r="M43" s="19">
        <v>1381301</v>
      </c>
      <c r="N43" s="20">
        <v>1381291</v>
      </c>
      <c r="O43" s="21">
        <v>16575602</v>
      </c>
      <c r="P43" s="19">
        <v>21545593</v>
      </c>
      <c r="Q43" s="22">
        <v>22724634</v>
      </c>
    </row>
    <row r="44" spans="1:17" ht="13.5">
      <c r="A44" s="3" t="s">
        <v>38</v>
      </c>
      <c r="B44" s="2"/>
      <c r="C44" s="19">
        <v>1</v>
      </c>
      <c r="D44" s="19">
        <v>1</v>
      </c>
      <c r="E44" s="19">
        <v>1</v>
      </c>
      <c r="F44" s="19">
        <v>1</v>
      </c>
      <c r="G44" s="19">
        <v>1</v>
      </c>
      <c r="H44" s="19">
        <v>1</v>
      </c>
      <c r="I44" s="19">
        <v>1</v>
      </c>
      <c r="J44" s="19">
        <v>1</v>
      </c>
      <c r="K44" s="19">
        <v>1</v>
      </c>
      <c r="L44" s="19">
        <v>1</v>
      </c>
      <c r="M44" s="19">
        <v>1</v>
      </c>
      <c r="N44" s="20">
        <v>1</v>
      </c>
      <c r="O44" s="21">
        <v>12</v>
      </c>
      <c r="P44" s="19">
        <v>12</v>
      </c>
      <c r="Q44" s="22">
        <v>12</v>
      </c>
    </row>
    <row r="45" spans="1:17" ht="13.5">
      <c r="A45" s="3" t="s">
        <v>39</v>
      </c>
      <c r="B45" s="2"/>
      <c r="C45" s="23">
        <v>1</v>
      </c>
      <c r="D45" s="23">
        <v>1</v>
      </c>
      <c r="E45" s="23">
        <v>1</v>
      </c>
      <c r="F45" s="23">
        <v>1</v>
      </c>
      <c r="G45" s="23">
        <v>1</v>
      </c>
      <c r="H45" s="23">
        <v>1</v>
      </c>
      <c r="I45" s="23">
        <v>1</v>
      </c>
      <c r="J45" s="23">
        <v>1</v>
      </c>
      <c r="K45" s="23">
        <v>1</v>
      </c>
      <c r="L45" s="23">
        <v>1</v>
      </c>
      <c r="M45" s="23">
        <v>1</v>
      </c>
      <c r="N45" s="24">
        <v>1</v>
      </c>
      <c r="O45" s="25">
        <v>12</v>
      </c>
      <c r="P45" s="23">
        <v>12</v>
      </c>
      <c r="Q45" s="26">
        <v>12</v>
      </c>
    </row>
    <row r="46" spans="1:17" ht="13.5">
      <c r="A46" s="3" t="s">
        <v>40</v>
      </c>
      <c r="B46" s="2"/>
      <c r="C46" s="19">
        <v>691846</v>
      </c>
      <c r="D46" s="19">
        <v>691846</v>
      </c>
      <c r="E46" s="19">
        <v>691846</v>
      </c>
      <c r="F46" s="19">
        <v>691846</v>
      </c>
      <c r="G46" s="19">
        <v>691846</v>
      </c>
      <c r="H46" s="19">
        <v>691846</v>
      </c>
      <c r="I46" s="19">
        <v>691846</v>
      </c>
      <c r="J46" s="19">
        <v>691846</v>
      </c>
      <c r="K46" s="19">
        <v>691846</v>
      </c>
      <c r="L46" s="19">
        <v>691846</v>
      </c>
      <c r="M46" s="19">
        <v>691846</v>
      </c>
      <c r="N46" s="20">
        <v>691833</v>
      </c>
      <c r="O46" s="21">
        <v>8302139</v>
      </c>
      <c r="P46" s="19">
        <v>9340896</v>
      </c>
      <c r="Q46" s="22">
        <v>9849782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8261669</v>
      </c>
      <c r="D48" s="41">
        <f t="shared" si="9"/>
        <v>8261614</v>
      </c>
      <c r="E48" s="41">
        <f>+E28+E32+E38+E42+E47</f>
        <v>8261614</v>
      </c>
      <c r="F48" s="41">
        <f>+F28+F32+F38+F42+F47</f>
        <v>8261614</v>
      </c>
      <c r="G48" s="41">
        <f>+G28+G32+G38+G42+G47</f>
        <v>8261614</v>
      </c>
      <c r="H48" s="41">
        <f>+H28+H32+H38+H42+H47</f>
        <v>8261614</v>
      </c>
      <c r="I48" s="41">
        <f t="shared" si="9"/>
        <v>8261614</v>
      </c>
      <c r="J48" s="41">
        <f t="shared" si="9"/>
        <v>8261614</v>
      </c>
      <c r="K48" s="41">
        <f t="shared" si="9"/>
        <v>8261614</v>
      </c>
      <c r="L48" s="41">
        <f>+L28+L32+L38+L42+L47</f>
        <v>8261614</v>
      </c>
      <c r="M48" s="41">
        <f>+M28+M32+M38+M42+M47</f>
        <v>8261614</v>
      </c>
      <c r="N48" s="42">
        <f t="shared" si="9"/>
        <v>8261520</v>
      </c>
      <c r="O48" s="43">
        <f t="shared" si="9"/>
        <v>99139329</v>
      </c>
      <c r="P48" s="41">
        <f t="shared" si="9"/>
        <v>119530015</v>
      </c>
      <c r="Q48" s="44">
        <f t="shared" si="9"/>
        <v>126042155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2406609</v>
      </c>
      <c r="D49" s="45">
        <f t="shared" si="10"/>
        <v>2406664</v>
      </c>
      <c r="E49" s="45">
        <f t="shared" si="10"/>
        <v>2406664</v>
      </c>
      <c r="F49" s="45">
        <f t="shared" si="10"/>
        <v>2406664</v>
      </c>
      <c r="G49" s="45">
        <f t="shared" si="10"/>
        <v>2406664</v>
      </c>
      <c r="H49" s="45">
        <f t="shared" si="10"/>
        <v>2406664</v>
      </c>
      <c r="I49" s="45">
        <f t="shared" si="10"/>
        <v>2406664</v>
      </c>
      <c r="J49" s="45">
        <f t="shared" si="10"/>
        <v>2406664</v>
      </c>
      <c r="K49" s="45">
        <f t="shared" si="10"/>
        <v>2406664</v>
      </c>
      <c r="L49" s="45">
        <f>+L25-L48</f>
        <v>2406664</v>
      </c>
      <c r="M49" s="45">
        <f>+M25-M48</f>
        <v>2406664</v>
      </c>
      <c r="N49" s="46">
        <f t="shared" si="10"/>
        <v>2406768</v>
      </c>
      <c r="O49" s="47">
        <f t="shared" si="10"/>
        <v>28880017</v>
      </c>
      <c r="P49" s="45">
        <f t="shared" si="10"/>
        <v>10224556</v>
      </c>
      <c r="Q49" s="48">
        <f t="shared" si="10"/>
        <v>11164090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93327144</v>
      </c>
      <c r="D5" s="16">
        <f t="shared" si="0"/>
        <v>10420745</v>
      </c>
      <c r="E5" s="16">
        <f t="shared" si="0"/>
        <v>847416</v>
      </c>
      <c r="F5" s="16">
        <f t="shared" si="0"/>
        <v>875520</v>
      </c>
      <c r="G5" s="16">
        <f t="shared" si="0"/>
        <v>274083</v>
      </c>
      <c r="H5" s="16">
        <f t="shared" si="0"/>
        <v>717566</v>
      </c>
      <c r="I5" s="16">
        <f t="shared" si="0"/>
        <v>13666182</v>
      </c>
      <c r="J5" s="16">
        <f t="shared" si="0"/>
        <v>5891633</v>
      </c>
      <c r="K5" s="16">
        <f t="shared" si="0"/>
        <v>81504277</v>
      </c>
      <c r="L5" s="16">
        <f>SUM(L6:L8)</f>
        <v>2409300</v>
      </c>
      <c r="M5" s="16">
        <f>SUM(M6:M8)</f>
        <v>1201877</v>
      </c>
      <c r="N5" s="17">
        <f t="shared" si="0"/>
        <v>70835435</v>
      </c>
      <c r="O5" s="18">
        <f t="shared" si="0"/>
        <v>281971178</v>
      </c>
      <c r="P5" s="16">
        <f t="shared" si="0"/>
        <v>286902962</v>
      </c>
      <c r="Q5" s="17">
        <f t="shared" si="0"/>
        <v>295039181</v>
      </c>
    </row>
    <row r="6" spans="1:17" ht="13.5">
      <c r="A6" s="3" t="s">
        <v>23</v>
      </c>
      <c r="B6" s="2"/>
      <c r="C6" s="19">
        <v>368630</v>
      </c>
      <c r="D6" s="19">
        <v>234</v>
      </c>
      <c r="E6" s="19">
        <v>177</v>
      </c>
      <c r="F6" s="19">
        <v>1550</v>
      </c>
      <c r="G6" s="19"/>
      <c r="H6" s="19"/>
      <c r="I6" s="19">
        <v>1688383</v>
      </c>
      <c r="J6" s="19">
        <v>2022797</v>
      </c>
      <c r="K6" s="19">
        <v>71555098</v>
      </c>
      <c r="L6" s="19">
        <v>1728</v>
      </c>
      <c r="M6" s="19">
        <v>315</v>
      </c>
      <c r="N6" s="20">
        <v>58411113</v>
      </c>
      <c r="O6" s="21">
        <v>134050025</v>
      </c>
      <c r="P6" s="19">
        <v>129628025</v>
      </c>
      <c r="Q6" s="22">
        <v>129628025</v>
      </c>
    </row>
    <row r="7" spans="1:17" ht="13.5">
      <c r="A7" s="3" t="s">
        <v>24</v>
      </c>
      <c r="B7" s="2"/>
      <c r="C7" s="23">
        <v>92958514</v>
      </c>
      <c r="D7" s="23">
        <v>10420511</v>
      </c>
      <c r="E7" s="23">
        <v>847239</v>
      </c>
      <c r="F7" s="23">
        <v>873970</v>
      </c>
      <c r="G7" s="23">
        <v>274083</v>
      </c>
      <c r="H7" s="23">
        <v>717566</v>
      </c>
      <c r="I7" s="23">
        <v>11977799</v>
      </c>
      <c r="J7" s="23">
        <v>3868836</v>
      </c>
      <c r="K7" s="23">
        <v>9949179</v>
      </c>
      <c r="L7" s="23">
        <v>2407572</v>
      </c>
      <c r="M7" s="23">
        <v>1201562</v>
      </c>
      <c r="N7" s="24">
        <v>12424322</v>
      </c>
      <c r="O7" s="25">
        <v>147921153</v>
      </c>
      <c r="P7" s="23">
        <v>157274937</v>
      </c>
      <c r="Q7" s="26">
        <v>165411156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3580352</v>
      </c>
      <c r="D9" s="16">
        <f t="shared" si="1"/>
        <v>3793297</v>
      </c>
      <c r="E9" s="16">
        <f t="shared" si="1"/>
        <v>3232233</v>
      </c>
      <c r="F9" s="16">
        <f t="shared" si="1"/>
        <v>3193557</v>
      </c>
      <c r="G9" s="16">
        <f t="shared" si="1"/>
        <v>3051452</v>
      </c>
      <c r="H9" s="16">
        <f t="shared" si="1"/>
        <v>4002858</v>
      </c>
      <c r="I9" s="16">
        <f t="shared" si="1"/>
        <v>4055644</v>
      </c>
      <c r="J9" s="16">
        <f t="shared" si="1"/>
        <v>3907805</v>
      </c>
      <c r="K9" s="16">
        <f t="shared" si="1"/>
        <v>4225489</v>
      </c>
      <c r="L9" s="16">
        <f>SUM(L10:L14)</f>
        <v>6720461</v>
      </c>
      <c r="M9" s="16">
        <f>SUM(M10:M14)</f>
        <v>3658702</v>
      </c>
      <c r="N9" s="27">
        <f t="shared" si="1"/>
        <v>3487814</v>
      </c>
      <c r="O9" s="28">
        <f t="shared" si="1"/>
        <v>46909664</v>
      </c>
      <c r="P9" s="16">
        <f t="shared" si="1"/>
        <v>46304313</v>
      </c>
      <c r="Q9" s="29">
        <f t="shared" si="1"/>
        <v>50838648</v>
      </c>
    </row>
    <row r="10" spans="1:17" ht="13.5">
      <c r="A10" s="3" t="s">
        <v>27</v>
      </c>
      <c r="B10" s="2"/>
      <c r="C10" s="19">
        <v>1491864</v>
      </c>
      <c r="D10" s="19">
        <v>1536952</v>
      </c>
      <c r="E10" s="19">
        <v>1540106</v>
      </c>
      <c r="F10" s="19">
        <v>1548820</v>
      </c>
      <c r="G10" s="19">
        <v>1460067</v>
      </c>
      <c r="H10" s="19">
        <v>1424868</v>
      </c>
      <c r="I10" s="19">
        <v>1520215</v>
      </c>
      <c r="J10" s="19">
        <v>1621905</v>
      </c>
      <c r="K10" s="19">
        <v>1468400</v>
      </c>
      <c r="L10" s="19">
        <v>1478696</v>
      </c>
      <c r="M10" s="19">
        <v>1480384</v>
      </c>
      <c r="N10" s="20">
        <v>1473696</v>
      </c>
      <c r="O10" s="21">
        <v>18045973</v>
      </c>
      <c r="P10" s="19">
        <v>13401393</v>
      </c>
      <c r="Q10" s="22">
        <v>11588593</v>
      </c>
    </row>
    <row r="11" spans="1:17" ht="13.5">
      <c r="A11" s="3" t="s">
        <v>28</v>
      </c>
      <c r="B11" s="2"/>
      <c r="C11" s="19">
        <v>995135</v>
      </c>
      <c r="D11" s="19">
        <v>996034</v>
      </c>
      <c r="E11" s="19">
        <v>1005947</v>
      </c>
      <c r="F11" s="19">
        <v>1008283</v>
      </c>
      <c r="G11" s="19">
        <v>996376</v>
      </c>
      <c r="H11" s="19">
        <v>997612</v>
      </c>
      <c r="I11" s="19">
        <v>995135</v>
      </c>
      <c r="J11" s="19">
        <v>1003485</v>
      </c>
      <c r="K11" s="19">
        <v>995135</v>
      </c>
      <c r="L11" s="19">
        <v>1001390</v>
      </c>
      <c r="M11" s="19">
        <v>995470</v>
      </c>
      <c r="N11" s="20">
        <v>1001628</v>
      </c>
      <c r="O11" s="21">
        <v>11991630</v>
      </c>
      <c r="P11" s="19">
        <v>14745230</v>
      </c>
      <c r="Q11" s="22">
        <v>17745230</v>
      </c>
    </row>
    <row r="12" spans="1:17" ht="13.5">
      <c r="A12" s="3" t="s">
        <v>29</v>
      </c>
      <c r="B12" s="2"/>
      <c r="C12" s="19">
        <v>1093353</v>
      </c>
      <c r="D12" s="19">
        <v>1260311</v>
      </c>
      <c r="E12" s="19">
        <v>686180</v>
      </c>
      <c r="F12" s="19">
        <v>636454</v>
      </c>
      <c r="G12" s="19">
        <v>595009</v>
      </c>
      <c r="H12" s="19">
        <v>1580378</v>
      </c>
      <c r="I12" s="19">
        <v>1540294</v>
      </c>
      <c r="J12" s="19">
        <v>1282415</v>
      </c>
      <c r="K12" s="19">
        <v>1761954</v>
      </c>
      <c r="L12" s="19">
        <v>4240375</v>
      </c>
      <c r="M12" s="19">
        <v>1182848</v>
      </c>
      <c r="N12" s="20">
        <v>1012490</v>
      </c>
      <c r="O12" s="21">
        <v>16872061</v>
      </c>
      <c r="P12" s="19">
        <v>18157690</v>
      </c>
      <c r="Q12" s="22">
        <v>21504825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1628515</v>
      </c>
      <c r="D15" s="16">
        <f t="shared" si="2"/>
        <v>1632781</v>
      </c>
      <c r="E15" s="16">
        <f t="shared" si="2"/>
        <v>1630361</v>
      </c>
      <c r="F15" s="16">
        <f t="shared" si="2"/>
        <v>1636933</v>
      </c>
      <c r="G15" s="16">
        <f t="shared" si="2"/>
        <v>1639971</v>
      </c>
      <c r="H15" s="16">
        <f t="shared" si="2"/>
        <v>1632799</v>
      </c>
      <c r="I15" s="16">
        <f t="shared" si="2"/>
        <v>1630625</v>
      </c>
      <c r="J15" s="16">
        <f t="shared" si="2"/>
        <v>1630247</v>
      </c>
      <c r="K15" s="16">
        <f t="shared" si="2"/>
        <v>1640586</v>
      </c>
      <c r="L15" s="16">
        <f>SUM(L16:L18)</f>
        <v>1637084</v>
      </c>
      <c r="M15" s="16">
        <f>SUM(M16:M18)</f>
        <v>1628515</v>
      </c>
      <c r="N15" s="27">
        <f t="shared" si="2"/>
        <v>1636335</v>
      </c>
      <c r="O15" s="28">
        <f t="shared" si="2"/>
        <v>19604752</v>
      </c>
      <c r="P15" s="16">
        <f t="shared" si="2"/>
        <v>22696990</v>
      </c>
      <c r="Q15" s="29">
        <f t="shared" si="2"/>
        <v>23074790</v>
      </c>
    </row>
    <row r="16" spans="1:17" ht="13.5">
      <c r="A16" s="3" t="s">
        <v>33</v>
      </c>
      <c r="B16" s="2"/>
      <c r="C16" s="19">
        <v>95795</v>
      </c>
      <c r="D16" s="19">
        <v>95795</v>
      </c>
      <c r="E16" s="19">
        <v>95795</v>
      </c>
      <c r="F16" s="19">
        <v>95795</v>
      </c>
      <c r="G16" s="19">
        <v>95795</v>
      </c>
      <c r="H16" s="19">
        <v>95795</v>
      </c>
      <c r="I16" s="19">
        <v>95795</v>
      </c>
      <c r="J16" s="19">
        <v>95795</v>
      </c>
      <c r="K16" s="19">
        <v>95795</v>
      </c>
      <c r="L16" s="19">
        <v>95795</v>
      </c>
      <c r="M16" s="19">
        <v>95795</v>
      </c>
      <c r="N16" s="20">
        <v>96255</v>
      </c>
      <c r="O16" s="21">
        <v>1150000</v>
      </c>
      <c r="P16" s="19"/>
      <c r="Q16" s="22"/>
    </row>
    <row r="17" spans="1:17" ht="13.5">
      <c r="A17" s="3" t="s">
        <v>34</v>
      </c>
      <c r="B17" s="2"/>
      <c r="C17" s="19">
        <v>1532720</v>
      </c>
      <c r="D17" s="19">
        <v>1532720</v>
      </c>
      <c r="E17" s="19">
        <v>1532720</v>
      </c>
      <c r="F17" s="19">
        <v>1532720</v>
      </c>
      <c r="G17" s="19">
        <v>1532720</v>
      </c>
      <c r="H17" s="19">
        <v>1532720</v>
      </c>
      <c r="I17" s="19">
        <v>1532720</v>
      </c>
      <c r="J17" s="19">
        <v>1532720</v>
      </c>
      <c r="K17" s="19">
        <v>1537355</v>
      </c>
      <c r="L17" s="19">
        <v>1537355</v>
      </c>
      <c r="M17" s="19">
        <v>1532720</v>
      </c>
      <c r="N17" s="20">
        <v>1540080</v>
      </c>
      <c r="O17" s="21">
        <v>18409270</v>
      </c>
      <c r="P17" s="19">
        <v>22631470</v>
      </c>
      <c r="Q17" s="22">
        <v>23009270</v>
      </c>
    </row>
    <row r="18" spans="1:17" ht="13.5">
      <c r="A18" s="3" t="s">
        <v>35</v>
      </c>
      <c r="B18" s="2"/>
      <c r="C18" s="19"/>
      <c r="D18" s="19">
        <v>4266</v>
      </c>
      <c r="E18" s="19">
        <v>1846</v>
      </c>
      <c r="F18" s="19">
        <v>8418</v>
      </c>
      <c r="G18" s="19">
        <v>11456</v>
      </c>
      <c r="H18" s="19">
        <v>4284</v>
      </c>
      <c r="I18" s="19">
        <v>2110</v>
      </c>
      <c r="J18" s="19">
        <v>1732</v>
      </c>
      <c r="K18" s="19">
        <v>7436</v>
      </c>
      <c r="L18" s="19">
        <v>3934</v>
      </c>
      <c r="M18" s="19"/>
      <c r="N18" s="20"/>
      <c r="O18" s="21">
        <v>45482</v>
      </c>
      <c r="P18" s="19">
        <v>65520</v>
      </c>
      <c r="Q18" s="22">
        <v>65520</v>
      </c>
    </row>
    <row r="19" spans="1:17" ht="13.5">
      <c r="A19" s="1" t="s">
        <v>36</v>
      </c>
      <c r="B19" s="4"/>
      <c r="C19" s="16">
        <f aca="true" t="shared" si="3" ref="C19:Q19">SUM(C20:C23)</f>
        <v>41199867</v>
      </c>
      <c r="D19" s="16">
        <f t="shared" si="3"/>
        <v>44761933</v>
      </c>
      <c r="E19" s="16">
        <f t="shared" si="3"/>
        <v>8130817</v>
      </c>
      <c r="F19" s="16">
        <f t="shared" si="3"/>
        <v>29322358</v>
      </c>
      <c r="G19" s="16">
        <f t="shared" si="3"/>
        <v>12739924</v>
      </c>
      <c r="H19" s="16">
        <f t="shared" si="3"/>
        <v>11421259</v>
      </c>
      <c r="I19" s="16">
        <f t="shared" si="3"/>
        <v>94048457</v>
      </c>
      <c r="J19" s="16">
        <f t="shared" si="3"/>
        <v>34761548</v>
      </c>
      <c r="K19" s="16">
        <f t="shared" si="3"/>
        <v>30855914</v>
      </c>
      <c r="L19" s="16">
        <f>SUM(L20:L23)</f>
        <v>41622086</v>
      </c>
      <c r="M19" s="16">
        <f>SUM(M20:M23)</f>
        <v>12342649</v>
      </c>
      <c r="N19" s="27">
        <f t="shared" si="3"/>
        <v>20912731</v>
      </c>
      <c r="O19" s="28">
        <f t="shared" si="3"/>
        <v>382119543</v>
      </c>
      <c r="P19" s="16">
        <f t="shared" si="3"/>
        <v>410749036</v>
      </c>
      <c r="Q19" s="29">
        <f t="shared" si="3"/>
        <v>446810747</v>
      </c>
    </row>
    <row r="20" spans="1:17" ht="13.5">
      <c r="A20" s="3" t="s">
        <v>37</v>
      </c>
      <c r="B20" s="2"/>
      <c r="C20" s="19">
        <v>35105501</v>
      </c>
      <c r="D20" s="19">
        <v>38667079</v>
      </c>
      <c r="E20" s="19">
        <v>2015729</v>
      </c>
      <c r="F20" s="19">
        <v>23186714</v>
      </c>
      <c r="G20" s="19">
        <v>7065707</v>
      </c>
      <c r="H20" s="19">
        <v>5748957</v>
      </c>
      <c r="I20" s="19">
        <v>85919210</v>
      </c>
      <c r="J20" s="19">
        <v>27981239</v>
      </c>
      <c r="K20" s="19">
        <v>24151551</v>
      </c>
      <c r="L20" s="19">
        <v>34723802</v>
      </c>
      <c r="M20" s="19">
        <v>1862232</v>
      </c>
      <c r="N20" s="20">
        <v>15290280</v>
      </c>
      <c r="O20" s="21">
        <v>301718001</v>
      </c>
      <c r="P20" s="19">
        <v>330093555</v>
      </c>
      <c r="Q20" s="22">
        <v>357076383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6094366</v>
      </c>
      <c r="D23" s="19">
        <v>6094854</v>
      </c>
      <c r="E23" s="19">
        <v>6115088</v>
      </c>
      <c r="F23" s="19">
        <v>6135644</v>
      </c>
      <c r="G23" s="19">
        <v>5674217</v>
      </c>
      <c r="H23" s="19">
        <v>5672302</v>
      </c>
      <c r="I23" s="19">
        <v>8129247</v>
      </c>
      <c r="J23" s="19">
        <v>6780309</v>
      </c>
      <c r="K23" s="19">
        <v>6704363</v>
      </c>
      <c r="L23" s="19">
        <v>6898284</v>
      </c>
      <c r="M23" s="19">
        <v>10480417</v>
      </c>
      <c r="N23" s="20">
        <v>5622451</v>
      </c>
      <c r="O23" s="21">
        <v>80401542</v>
      </c>
      <c r="P23" s="19">
        <v>80655481</v>
      </c>
      <c r="Q23" s="22">
        <v>89734364</v>
      </c>
    </row>
    <row r="24" spans="1:17" ht="13.5">
      <c r="A24" s="1" t="s">
        <v>41</v>
      </c>
      <c r="B24" s="4"/>
      <c r="C24" s="16">
        <v>311</v>
      </c>
      <c r="D24" s="16">
        <v>311</v>
      </c>
      <c r="E24" s="16">
        <v>311</v>
      </c>
      <c r="F24" s="16">
        <v>311</v>
      </c>
      <c r="G24" s="16"/>
      <c r="H24" s="16"/>
      <c r="I24" s="16"/>
      <c r="J24" s="16">
        <v>311</v>
      </c>
      <c r="K24" s="16">
        <v>318</v>
      </c>
      <c r="L24" s="16">
        <v>311</v>
      </c>
      <c r="M24" s="16">
        <v>396</v>
      </c>
      <c r="N24" s="27">
        <v>260</v>
      </c>
      <c r="O24" s="28">
        <v>2840</v>
      </c>
      <c r="P24" s="16">
        <v>2840</v>
      </c>
      <c r="Q24" s="29">
        <v>2840</v>
      </c>
    </row>
    <row r="25" spans="1:17" ht="13.5">
      <c r="A25" s="5" t="s">
        <v>42</v>
      </c>
      <c r="B25" s="6"/>
      <c r="C25" s="41">
        <f aca="true" t="shared" si="4" ref="C25:Q25">+C5+C9+C15+C19+C24</f>
        <v>139736189</v>
      </c>
      <c r="D25" s="41">
        <f t="shared" si="4"/>
        <v>60609067</v>
      </c>
      <c r="E25" s="41">
        <f t="shared" si="4"/>
        <v>13841138</v>
      </c>
      <c r="F25" s="41">
        <f t="shared" si="4"/>
        <v>35028679</v>
      </c>
      <c r="G25" s="41">
        <f t="shared" si="4"/>
        <v>17705430</v>
      </c>
      <c r="H25" s="41">
        <f t="shared" si="4"/>
        <v>17774482</v>
      </c>
      <c r="I25" s="41">
        <f t="shared" si="4"/>
        <v>113400908</v>
      </c>
      <c r="J25" s="41">
        <f t="shared" si="4"/>
        <v>46191544</v>
      </c>
      <c r="K25" s="41">
        <f t="shared" si="4"/>
        <v>118226584</v>
      </c>
      <c r="L25" s="41">
        <f>+L5+L9+L15+L19+L24</f>
        <v>52389242</v>
      </c>
      <c r="M25" s="41">
        <f>+M5+M9+M15+M19+M24</f>
        <v>18832139</v>
      </c>
      <c r="N25" s="42">
        <f t="shared" si="4"/>
        <v>96872575</v>
      </c>
      <c r="O25" s="43">
        <f t="shared" si="4"/>
        <v>730607977</v>
      </c>
      <c r="P25" s="41">
        <f t="shared" si="4"/>
        <v>766656141</v>
      </c>
      <c r="Q25" s="44">
        <f t="shared" si="4"/>
        <v>815766206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18057836</v>
      </c>
      <c r="D28" s="16">
        <f t="shared" si="5"/>
        <v>19942926</v>
      </c>
      <c r="E28" s="16">
        <f>SUM(E29:E31)</f>
        <v>23724959</v>
      </c>
      <c r="F28" s="16">
        <f>SUM(F29:F31)</f>
        <v>23780651</v>
      </c>
      <c r="G28" s="16">
        <f>SUM(G29:G31)</f>
        <v>21871927</v>
      </c>
      <c r="H28" s="16">
        <f>SUM(H29:H31)</f>
        <v>23212664</v>
      </c>
      <c r="I28" s="16">
        <f t="shared" si="5"/>
        <v>23777815</v>
      </c>
      <c r="J28" s="16">
        <f t="shared" si="5"/>
        <v>20090163</v>
      </c>
      <c r="K28" s="16">
        <f t="shared" si="5"/>
        <v>22302777</v>
      </c>
      <c r="L28" s="16">
        <f>SUM(L29:L31)</f>
        <v>21822724</v>
      </c>
      <c r="M28" s="16">
        <f>SUM(M29:M31)</f>
        <v>19406908</v>
      </c>
      <c r="N28" s="17">
        <f t="shared" si="5"/>
        <v>32719075</v>
      </c>
      <c r="O28" s="18">
        <f t="shared" si="5"/>
        <v>270710425</v>
      </c>
      <c r="P28" s="16">
        <f t="shared" si="5"/>
        <v>281826282</v>
      </c>
      <c r="Q28" s="17">
        <f t="shared" si="5"/>
        <v>289369157</v>
      </c>
    </row>
    <row r="29" spans="1:17" ht="13.5">
      <c r="A29" s="3" t="s">
        <v>23</v>
      </c>
      <c r="B29" s="2"/>
      <c r="C29" s="19">
        <v>5290590</v>
      </c>
      <c r="D29" s="19">
        <v>6084961</v>
      </c>
      <c r="E29" s="19">
        <v>6846652</v>
      </c>
      <c r="F29" s="19">
        <v>7052680</v>
      </c>
      <c r="G29" s="19">
        <v>6175664</v>
      </c>
      <c r="H29" s="19">
        <v>5405482</v>
      </c>
      <c r="I29" s="19">
        <v>7275694</v>
      </c>
      <c r="J29" s="19">
        <v>5745597</v>
      </c>
      <c r="K29" s="19">
        <v>6735256</v>
      </c>
      <c r="L29" s="19">
        <v>6515775</v>
      </c>
      <c r="M29" s="19">
        <v>6221810</v>
      </c>
      <c r="N29" s="20">
        <v>8884612</v>
      </c>
      <c r="O29" s="21">
        <v>78234773</v>
      </c>
      <c r="P29" s="19">
        <v>79117720</v>
      </c>
      <c r="Q29" s="22">
        <v>82033028</v>
      </c>
    </row>
    <row r="30" spans="1:17" ht="13.5">
      <c r="A30" s="3" t="s">
        <v>24</v>
      </c>
      <c r="B30" s="2"/>
      <c r="C30" s="23">
        <v>12767246</v>
      </c>
      <c r="D30" s="23">
        <v>13857965</v>
      </c>
      <c r="E30" s="23">
        <v>16878307</v>
      </c>
      <c r="F30" s="23">
        <v>16727971</v>
      </c>
      <c r="G30" s="23">
        <v>15696263</v>
      </c>
      <c r="H30" s="23">
        <v>17807182</v>
      </c>
      <c r="I30" s="23">
        <v>16502121</v>
      </c>
      <c r="J30" s="23">
        <v>14344566</v>
      </c>
      <c r="K30" s="23">
        <v>15567521</v>
      </c>
      <c r="L30" s="23">
        <v>15306949</v>
      </c>
      <c r="M30" s="23">
        <v>13185098</v>
      </c>
      <c r="N30" s="24">
        <v>23834463</v>
      </c>
      <c r="O30" s="25">
        <v>192475652</v>
      </c>
      <c r="P30" s="23">
        <v>202708562</v>
      </c>
      <c r="Q30" s="26">
        <v>207336129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4629587</v>
      </c>
      <c r="D32" s="16">
        <f t="shared" si="6"/>
        <v>5241605</v>
      </c>
      <c r="E32" s="16">
        <f>SUM(E33:E37)</f>
        <v>5022936</v>
      </c>
      <c r="F32" s="16">
        <f>SUM(F33:F37)</f>
        <v>5220949</v>
      </c>
      <c r="G32" s="16">
        <f>SUM(G33:G37)</f>
        <v>5297894</v>
      </c>
      <c r="H32" s="16">
        <f>SUM(H33:H37)</f>
        <v>5438173</v>
      </c>
      <c r="I32" s="16">
        <f t="shared" si="6"/>
        <v>5250489</v>
      </c>
      <c r="J32" s="16">
        <f t="shared" si="6"/>
        <v>5161835</v>
      </c>
      <c r="K32" s="16">
        <f t="shared" si="6"/>
        <v>5700295</v>
      </c>
      <c r="L32" s="16">
        <f>SUM(L33:L37)</f>
        <v>5651511</v>
      </c>
      <c r="M32" s="16">
        <f>SUM(M33:M37)</f>
        <v>8224113</v>
      </c>
      <c r="N32" s="27">
        <f t="shared" si="6"/>
        <v>8531615</v>
      </c>
      <c r="O32" s="28">
        <f t="shared" si="6"/>
        <v>69371002</v>
      </c>
      <c r="P32" s="16">
        <f t="shared" si="6"/>
        <v>71896990</v>
      </c>
      <c r="Q32" s="29">
        <f t="shared" si="6"/>
        <v>76228416</v>
      </c>
    </row>
    <row r="33" spans="1:17" ht="13.5">
      <c r="A33" s="3" t="s">
        <v>27</v>
      </c>
      <c r="B33" s="2"/>
      <c r="C33" s="19">
        <v>718487</v>
      </c>
      <c r="D33" s="19">
        <v>848799</v>
      </c>
      <c r="E33" s="19">
        <v>867533</v>
      </c>
      <c r="F33" s="19">
        <v>768801</v>
      </c>
      <c r="G33" s="19">
        <v>850329</v>
      </c>
      <c r="H33" s="19">
        <v>773173</v>
      </c>
      <c r="I33" s="19">
        <v>801764</v>
      </c>
      <c r="J33" s="19">
        <v>777060</v>
      </c>
      <c r="K33" s="19">
        <v>809769</v>
      </c>
      <c r="L33" s="19">
        <v>768889</v>
      </c>
      <c r="M33" s="19">
        <v>3516290</v>
      </c>
      <c r="N33" s="20">
        <v>3438555</v>
      </c>
      <c r="O33" s="21">
        <v>14939449</v>
      </c>
      <c r="P33" s="19">
        <v>15813884</v>
      </c>
      <c r="Q33" s="22">
        <v>16736768</v>
      </c>
    </row>
    <row r="34" spans="1:17" ht="13.5">
      <c r="A34" s="3" t="s">
        <v>28</v>
      </c>
      <c r="B34" s="2"/>
      <c r="C34" s="19">
        <v>1261211</v>
      </c>
      <c r="D34" s="19">
        <v>1596163</v>
      </c>
      <c r="E34" s="19">
        <v>1442331</v>
      </c>
      <c r="F34" s="19">
        <v>1536764</v>
      </c>
      <c r="G34" s="19">
        <v>1498451</v>
      </c>
      <c r="H34" s="19">
        <v>1595372</v>
      </c>
      <c r="I34" s="19">
        <v>1457911</v>
      </c>
      <c r="J34" s="19">
        <v>1551483</v>
      </c>
      <c r="K34" s="19">
        <v>1954979</v>
      </c>
      <c r="L34" s="19">
        <v>1636106</v>
      </c>
      <c r="M34" s="19">
        <v>1570050</v>
      </c>
      <c r="N34" s="20">
        <v>1644136</v>
      </c>
      <c r="O34" s="21">
        <v>18744957</v>
      </c>
      <c r="P34" s="19">
        <v>18969742</v>
      </c>
      <c r="Q34" s="22">
        <v>20186819</v>
      </c>
    </row>
    <row r="35" spans="1:17" ht="13.5">
      <c r="A35" s="3" t="s">
        <v>29</v>
      </c>
      <c r="B35" s="2"/>
      <c r="C35" s="19">
        <v>2649889</v>
      </c>
      <c r="D35" s="19">
        <v>2796643</v>
      </c>
      <c r="E35" s="19">
        <v>2713072</v>
      </c>
      <c r="F35" s="19">
        <v>2915384</v>
      </c>
      <c r="G35" s="19">
        <v>2949114</v>
      </c>
      <c r="H35" s="19">
        <v>3069628</v>
      </c>
      <c r="I35" s="19">
        <v>2990814</v>
      </c>
      <c r="J35" s="19">
        <v>2833292</v>
      </c>
      <c r="K35" s="19">
        <v>2935547</v>
      </c>
      <c r="L35" s="19">
        <v>3246516</v>
      </c>
      <c r="M35" s="19">
        <v>3137773</v>
      </c>
      <c r="N35" s="20">
        <v>3448924</v>
      </c>
      <c r="O35" s="21">
        <v>35686596</v>
      </c>
      <c r="P35" s="19">
        <v>37113364</v>
      </c>
      <c r="Q35" s="22">
        <v>39304829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5727666</v>
      </c>
      <c r="D38" s="16">
        <f t="shared" si="7"/>
        <v>6336103</v>
      </c>
      <c r="E38" s="16">
        <f>SUM(E39:E41)</f>
        <v>6127281</v>
      </c>
      <c r="F38" s="16">
        <f>SUM(F39:F41)</f>
        <v>5808643</v>
      </c>
      <c r="G38" s="16">
        <f>SUM(G39:G41)</f>
        <v>6181183</v>
      </c>
      <c r="H38" s="16">
        <f>SUM(H39:H41)</f>
        <v>6343464</v>
      </c>
      <c r="I38" s="16">
        <f t="shared" si="7"/>
        <v>5413099</v>
      </c>
      <c r="J38" s="16">
        <f t="shared" si="7"/>
        <v>5667389</v>
      </c>
      <c r="K38" s="16">
        <f t="shared" si="7"/>
        <v>6101850</v>
      </c>
      <c r="L38" s="16">
        <f>SUM(L39:L41)</f>
        <v>5157971</v>
      </c>
      <c r="M38" s="16">
        <f>SUM(M39:M41)</f>
        <v>6801168</v>
      </c>
      <c r="N38" s="27">
        <f t="shared" si="7"/>
        <v>6769728</v>
      </c>
      <c r="O38" s="28">
        <f t="shared" si="7"/>
        <v>72435545</v>
      </c>
      <c r="P38" s="16">
        <f t="shared" si="7"/>
        <v>66606959</v>
      </c>
      <c r="Q38" s="29">
        <f t="shared" si="7"/>
        <v>70923269</v>
      </c>
    </row>
    <row r="39" spans="1:17" ht="13.5">
      <c r="A39" s="3" t="s">
        <v>33</v>
      </c>
      <c r="B39" s="2"/>
      <c r="C39" s="19">
        <v>587941</v>
      </c>
      <c r="D39" s="19">
        <v>681124</v>
      </c>
      <c r="E39" s="19">
        <v>707879</v>
      </c>
      <c r="F39" s="19">
        <v>753879</v>
      </c>
      <c r="G39" s="19">
        <v>766870</v>
      </c>
      <c r="H39" s="19">
        <v>769753</v>
      </c>
      <c r="I39" s="19">
        <v>738373</v>
      </c>
      <c r="J39" s="19">
        <v>758961</v>
      </c>
      <c r="K39" s="19">
        <v>872549</v>
      </c>
      <c r="L39" s="19">
        <v>813067</v>
      </c>
      <c r="M39" s="19">
        <v>546489</v>
      </c>
      <c r="N39" s="20">
        <v>1067613</v>
      </c>
      <c r="O39" s="21">
        <v>9064498</v>
      </c>
      <c r="P39" s="19">
        <v>9013754</v>
      </c>
      <c r="Q39" s="22">
        <v>9490323</v>
      </c>
    </row>
    <row r="40" spans="1:17" ht="13.5">
      <c r="A40" s="3" t="s">
        <v>34</v>
      </c>
      <c r="B40" s="2"/>
      <c r="C40" s="19">
        <v>5061080</v>
      </c>
      <c r="D40" s="19">
        <v>5560962</v>
      </c>
      <c r="E40" s="19">
        <v>5333472</v>
      </c>
      <c r="F40" s="19">
        <v>4966298</v>
      </c>
      <c r="G40" s="19">
        <v>5325954</v>
      </c>
      <c r="H40" s="19">
        <v>5476189</v>
      </c>
      <c r="I40" s="19">
        <v>4582362</v>
      </c>
      <c r="J40" s="19">
        <v>4804255</v>
      </c>
      <c r="K40" s="19">
        <v>5120094</v>
      </c>
      <c r="L40" s="19">
        <v>4248560</v>
      </c>
      <c r="M40" s="19">
        <v>6163731</v>
      </c>
      <c r="N40" s="20">
        <v>5578029</v>
      </c>
      <c r="O40" s="21">
        <v>62220986</v>
      </c>
      <c r="P40" s="19">
        <v>56468968</v>
      </c>
      <c r="Q40" s="22">
        <v>60236880</v>
      </c>
    </row>
    <row r="41" spans="1:17" ht="13.5">
      <c r="A41" s="3" t="s">
        <v>35</v>
      </c>
      <c r="B41" s="2"/>
      <c r="C41" s="19">
        <v>78645</v>
      </c>
      <c r="D41" s="19">
        <v>94017</v>
      </c>
      <c r="E41" s="19">
        <v>85930</v>
      </c>
      <c r="F41" s="19">
        <v>88466</v>
      </c>
      <c r="G41" s="19">
        <v>88359</v>
      </c>
      <c r="H41" s="19">
        <v>97522</v>
      </c>
      <c r="I41" s="19">
        <v>92364</v>
      </c>
      <c r="J41" s="19">
        <v>104173</v>
      </c>
      <c r="K41" s="19">
        <v>109207</v>
      </c>
      <c r="L41" s="19">
        <v>96344</v>
      </c>
      <c r="M41" s="19">
        <v>90948</v>
      </c>
      <c r="N41" s="20">
        <v>124086</v>
      </c>
      <c r="O41" s="21">
        <v>1150061</v>
      </c>
      <c r="P41" s="19">
        <v>1124237</v>
      </c>
      <c r="Q41" s="22">
        <v>1196066</v>
      </c>
    </row>
    <row r="42" spans="1:17" ht="13.5">
      <c r="A42" s="1" t="s">
        <v>36</v>
      </c>
      <c r="B42" s="4"/>
      <c r="C42" s="16">
        <f aca="true" t="shared" si="8" ref="C42:Q42">SUM(C43:C46)</f>
        <v>33000754</v>
      </c>
      <c r="D42" s="16">
        <f t="shared" si="8"/>
        <v>35825383</v>
      </c>
      <c r="E42" s="16">
        <f>SUM(E43:E46)</f>
        <v>33415511</v>
      </c>
      <c r="F42" s="16">
        <f>SUM(F43:F46)</f>
        <v>28482953</v>
      </c>
      <c r="G42" s="16">
        <f>SUM(G43:G46)</f>
        <v>29134421</v>
      </c>
      <c r="H42" s="16">
        <f>SUM(H43:H46)</f>
        <v>28020436</v>
      </c>
      <c r="I42" s="16">
        <f t="shared" si="8"/>
        <v>27310750</v>
      </c>
      <c r="J42" s="16">
        <f t="shared" si="8"/>
        <v>29107062</v>
      </c>
      <c r="K42" s="16">
        <f t="shared" si="8"/>
        <v>25416911</v>
      </c>
      <c r="L42" s="16">
        <f>SUM(L43:L46)</f>
        <v>26751130</v>
      </c>
      <c r="M42" s="16">
        <f>SUM(M43:M46)</f>
        <v>28963817</v>
      </c>
      <c r="N42" s="27">
        <f t="shared" si="8"/>
        <v>31525405</v>
      </c>
      <c r="O42" s="28">
        <f t="shared" si="8"/>
        <v>356954533</v>
      </c>
      <c r="P42" s="16">
        <f t="shared" si="8"/>
        <v>376876014</v>
      </c>
      <c r="Q42" s="29">
        <f t="shared" si="8"/>
        <v>393912462</v>
      </c>
    </row>
    <row r="43" spans="1:17" ht="13.5">
      <c r="A43" s="3" t="s">
        <v>37</v>
      </c>
      <c r="B43" s="2"/>
      <c r="C43" s="19">
        <v>28749802</v>
      </c>
      <c r="D43" s="19">
        <v>31630499</v>
      </c>
      <c r="E43" s="19">
        <v>29265948</v>
      </c>
      <c r="F43" s="19">
        <v>24131988</v>
      </c>
      <c r="G43" s="19">
        <v>24731085</v>
      </c>
      <c r="H43" s="19">
        <v>23603190</v>
      </c>
      <c r="I43" s="19">
        <v>23155511</v>
      </c>
      <c r="J43" s="19">
        <v>24652280</v>
      </c>
      <c r="K43" s="19">
        <v>20855842</v>
      </c>
      <c r="L43" s="19">
        <v>22176271</v>
      </c>
      <c r="M43" s="19">
        <v>24720431</v>
      </c>
      <c r="N43" s="20">
        <v>26341301</v>
      </c>
      <c r="O43" s="21">
        <v>304014148</v>
      </c>
      <c r="P43" s="19">
        <v>320166567</v>
      </c>
      <c r="Q43" s="22">
        <v>333497978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4250952</v>
      </c>
      <c r="D46" s="19">
        <v>4194884</v>
      </c>
      <c r="E46" s="19">
        <v>4149563</v>
      </c>
      <c r="F46" s="19">
        <v>4350965</v>
      </c>
      <c r="G46" s="19">
        <v>4403336</v>
      </c>
      <c r="H46" s="19">
        <v>4417246</v>
      </c>
      <c r="I46" s="19">
        <v>4155239</v>
      </c>
      <c r="J46" s="19">
        <v>4454782</v>
      </c>
      <c r="K46" s="19">
        <v>4561069</v>
      </c>
      <c r="L46" s="19">
        <v>4574859</v>
      </c>
      <c r="M46" s="19">
        <v>4243386</v>
      </c>
      <c r="N46" s="20">
        <v>5184104</v>
      </c>
      <c r="O46" s="21">
        <v>52940385</v>
      </c>
      <c r="P46" s="19">
        <v>56709447</v>
      </c>
      <c r="Q46" s="22">
        <v>60414484</v>
      </c>
    </row>
    <row r="47" spans="1:17" ht="13.5">
      <c r="A47" s="1" t="s">
        <v>41</v>
      </c>
      <c r="B47" s="4"/>
      <c r="C47" s="16">
        <v>11191</v>
      </c>
      <c r="D47" s="16">
        <v>23131</v>
      </c>
      <c r="E47" s="16">
        <v>12097</v>
      </c>
      <c r="F47" s="16">
        <v>12096</v>
      </c>
      <c r="G47" s="16">
        <v>12097</v>
      </c>
      <c r="H47" s="16">
        <v>12837</v>
      </c>
      <c r="I47" s="16">
        <v>12837</v>
      </c>
      <c r="J47" s="16">
        <v>12837</v>
      </c>
      <c r="K47" s="16">
        <v>13611</v>
      </c>
      <c r="L47" s="16">
        <v>13580</v>
      </c>
      <c r="M47" s="16">
        <v>11182</v>
      </c>
      <c r="N47" s="27">
        <v>11155</v>
      </c>
      <c r="O47" s="28">
        <v>158651</v>
      </c>
      <c r="P47" s="16">
        <v>157246</v>
      </c>
      <c r="Q47" s="29">
        <v>167358</v>
      </c>
    </row>
    <row r="48" spans="1:17" ht="13.5">
      <c r="A48" s="5" t="s">
        <v>44</v>
      </c>
      <c r="B48" s="6"/>
      <c r="C48" s="41">
        <f aca="true" t="shared" si="9" ref="C48:Q48">+C28+C32+C38+C42+C47</f>
        <v>61427034</v>
      </c>
      <c r="D48" s="41">
        <f t="shared" si="9"/>
        <v>67369148</v>
      </c>
      <c r="E48" s="41">
        <f>+E28+E32+E38+E42+E47</f>
        <v>68302784</v>
      </c>
      <c r="F48" s="41">
        <f>+F28+F32+F38+F42+F47</f>
        <v>63305292</v>
      </c>
      <c r="G48" s="41">
        <f>+G28+G32+G38+G42+G47</f>
        <v>62497522</v>
      </c>
      <c r="H48" s="41">
        <f>+H28+H32+H38+H42+H47</f>
        <v>63027574</v>
      </c>
      <c r="I48" s="41">
        <f t="shared" si="9"/>
        <v>61764990</v>
      </c>
      <c r="J48" s="41">
        <f t="shared" si="9"/>
        <v>60039286</v>
      </c>
      <c r="K48" s="41">
        <f t="shared" si="9"/>
        <v>59535444</v>
      </c>
      <c r="L48" s="41">
        <f>+L28+L32+L38+L42+L47</f>
        <v>59396916</v>
      </c>
      <c r="M48" s="41">
        <f>+M28+M32+M38+M42+M47</f>
        <v>63407188</v>
      </c>
      <c r="N48" s="42">
        <f t="shared" si="9"/>
        <v>79556978</v>
      </c>
      <c r="O48" s="43">
        <f t="shared" si="9"/>
        <v>769630156</v>
      </c>
      <c r="P48" s="41">
        <f t="shared" si="9"/>
        <v>797363491</v>
      </c>
      <c r="Q48" s="44">
        <f t="shared" si="9"/>
        <v>830600662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78309155</v>
      </c>
      <c r="D49" s="45">
        <f t="shared" si="10"/>
        <v>-6760081</v>
      </c>
      <c r="E49" s="45">
        <f t="shared" si="10"/>
        <v>-54461646</v>
      </c>
      <c r="F49" s="45">
        <f t="shared" si="10"/>
        <v>-28276613</v>
      </c>
      <c r="G49" s="45">
        <f t="shared" si="10"/>
        <v>-44792092</v>
      </c>
      <c r="H49" s="45">
        <f t="shared" si="10"/>
        <v>-45253092</v>
      </c>
      <c r="I49" s="45">
        <f t="shared" si="10"/>
        <v>51635918</v>
      </c>
      <c r="J49" s="45">
        <f t="shared" si="10"/>
        <v>-13847742</v>
      </c>
      <c r="K49" s="45">
        <f t="shared" si="10"/>
        <v>58691140</v>
      </c>
      <c r="L49" s="45">
        <f>+L25-L48</f>
        <v>-7007674</v>
      </c>
      <c r="M49" s="45">
        <f>+M25-M48</f>
        <v>-44575049</v>
      </c>
      <c r="N49" s="46">
        <f t="shared" si="10"/>
        <v>17315597</v>
      </c>
      <c r="O49" s="47">
        <f t="shared" si="10"/>
        <v>-39022179</v>
      </c>
      <c r="P49" s="45">
        <f t="shared" si="10"/>
        <v>-30707350</v>
      </c>
      <c r="Q49" s="48">
        <f t="shared" si="10"/>
        <v>-14834456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143138552</v>
      </c>
      <c r="D5" s="16">
        <f t="shared" si="0"/>
        <v>5966302</v>
      </c>
      <c r="E5" s="16">
        <f t="shared" si="0"/>
        <v>5966302</v>
      </c>
      <c r="F5" s="16">
        <f t="shared" si="0"/>
        <v>141888552</v>
      </c>
      <c r="G5" s="16">
        <f t="shared" si="0"/>
        <v>5966302</v>
      </c>
      <c r="H5" s="16">
        <f t="shared" si="0"/>
        <v>141888552</v>
      </c>
      <c r="I5" s="16">
        <f t="shared" si="0"/>
        <v>5966302</v>
      </c>
      <c r="J5" s="16">
        <f t="shared" si="0"/>
        <v>5966302</v>
      </c>
      <c r="K5" s="16">
        <f t="shared" si="0"/>
        <v>141888552</v>
      </c>
      <c r="L5" s="16">
        <f>SUM(L6:L8)</f>
        <v>5966302</v>
      </c>
      <c r="M5" s="16">
        <f>SUM(M6:M8)</f>
        <v>5966302</v>
      </c>
      <c r="N5" s="17">
        <f t="shared" si="0"/>
        <v>5966336</v>
      </c>
      <c r="O5" s="18">
        <f t="shared" si="0"/>
        <v>616534658</v>
      </c>
      <c r="P5" s="16">
        <f t="shared" si="0"/>
        <v>656269442</v>
      </c>
      <c r="Q5" s="17">
        <f t="shared" si="0"/>
        <v>701843214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143138552</v>
      </c>
      <c r="D7" s="23">
        <v>5966302</v>
      </c>
      <c r="E7" s="23">
        <v>5966302</v>
      </c>
      <c r="F7" s="23">
        <v>141888552</v>
      </c>
      <c r="G7" s="23">
        <v>5966302</v>
      </c>
      <c r="H7" s="23">
        <v>141888552</v>
      </c>
      <c r="I7" s="23">
        <v>5966302</v>
      </c>
      <c r="J7" s="23">
        <v>5966302</v>
      </c>
      <c r="K7" s="23">
        <v>141888552</v>
      </c>
      <c r="L7" s="23">
        <v>5966302</v>
      </c>
      <c r="M7" s="23">
        <v>5966302</v>
      </c>
      <c r="N7" s="24">
        <v>5966336</v>
      </c>
      <c r="O7" s="25">
        <v>616534658</v>
      </c>
      <c r="P7" s="23">
        <v>656269442</v>
      </c>
      <c r="Q7" s="26">
        <v>701843214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25000</v>
      </c>
      <c r="D9" s="16">
        <f t="shared" si="1"/>
        <v>25000</v>
      </c>
      <c r="E9" s="16">
        <f t="shared" si="1"/>
        <v>25000</v>
      </c>
      <c r="F9" s="16">
        <f t="shared" si="1"/>
        <v>25000</v>
      </c>
      <c r="G9" s="16">
        <f t="shared" si="1"/>
        <v>25000</v>
      </c>
      <c r="H9" s="16">
        <f t="shared" si="1"/>
        <v>25000</v>
      </c>
      <c r="I9" s="16">
        <f t="shared" si="1"/>
        <v>25000</v>
      </c>
      <c r="J9" s="16">
        <f t="shared" si="1"/>
        <v>25000</v>
      </c>
      <c r="K9" s="16">
        <f t="shared" si="1"/>
        <v>25000</v>
      </c>
      <c r="L9" s="16">
        <f>SUM(L10:L14)</f>
        <v>25000</v>
      </c>
      <c r="M9" s="16">
        <f>SUM(M10:M14)</f>
        <v>25000</v>
      </c>
      <c r="N9" s="27">
        <f t="shared" si="1"/>
        <v>25000</v>
      </c>
      <c r="O9" s="28">
        <f t="shared" si="1"/>
        <v>300000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25000</v>
      </c>
      <c r="D14" s="23">
        <v>25000</v>
      </c>
      <c r="E14" s="23">
        <v>25000</v>
      </c>
      <c r="F14" s="23">
        <v>25000</v>
      </c>
      <c r="G14" s="23">
        <v>25000</v>
      </c>
      <c r="H14" s="23">
        <v>25000</v>
      </c>
      <c r="I14" s="23">
        <v>25000</v>
      </c>
      <c r="J14" s="23">
        <v>25000</v>
      </c>
      <c r="K14" s="23">
        <v>25000</v>
      </c>
      <c r="L14" s="23">
        <v>25000</v>
      </c>
      <c r="M14" s="23">
        <v>25000</v>
      </c>
      <c r="N14" s="24">
        <v>25000</v>
      </c>
      <c r="O14" s="25">
        <v>300000</v>
      </c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90181996</v>
      </c>
      <c r="D15" s="16">
        <f t="shared" si="2"/>
        <v>18423497</v>
      </c>
      <c r="E15" s="16">
        <f t="shared" si="2"/>
        <v>90181996</v>
      </c>
      <c r="F15" s="16">
        <f t="shared" si="2"/>
        <v>18423501</v>
      </c>
      <c r="G15" s="16">
        <f t="shared" si="2"/>
        <v>18423497</v>
      </c>
      <c r="H15" s="16">
        <f t="shared" si="2"/>
        <v>90181996</v>
      </c>
      <c r="I15" s="16">
        <f t="shared" si="2"/>
        <v>18423497</v>
      </c>
      <c r="J15" s="16">
        <f t="shared" si="2"/>
        <v>18423497</v>
      </c>
      <c r="K15" s="16">
        <f t="shared" si="2"/>
        <v>90181996</v>
      </c>
      <c r="L15" s="16">
        <f>SUM(L16:L18)</f>
        <v>18423497</v>
      </c>
      <c r="M15" s="16">
        <f>SUM(M16:M18)</f>
        <v>18423497</v>
      </c>
      <c r="N15" s="27">
        <f t="shared" si="2"/>
        <v>18423533</v>
      </c>
      <c r="O15" s="28">
        <f t="shared" si="2"/>
        <v>508116000</v>
      </c>
      <c r="P15" s="16">
        <f t="shared" si="2"/>
        <v>741193000</v>
      </c>
      <c r="Q15" s="29">
        <f t="shared" si="2"/>
        <v>642997000</v>
      </c>
    </row>
    <row r="16" spans="1:17" ht="13.5">
      <c r="A16" s="3" t="s">
        <v>33</v>
      </c>
      <c r="B16" s="2"/>
      <c r="C16" s="19">
        <v>87747997</v>
      </c>
      <c r="D16" s="19">
        <v>15989498</v>
      </c>
      <c r="E16" s="19">
        <v>87747997</v>
      </c>
      <c r="F16" s="19">
        <v>15989502</v>
      </c>
      <c r="G16" s="19">
        <v>15989498</v>
      </c>
      <c r="H16" s="19">
        <v>87747997</v>
      </c>
      <c r="I16" s="19">
        <v>15989498</v>
      </c>
      <c r="J16" s="19">
        <v>15989498</v>
      </c>
      <c r="K16" s="19">
        <v>87747997</v>
      </c>
      <c r="L16" s="19">
        <v>15989498</v>
      </c>
      <c r="M16" s="19">
        <v>15989498</v>
      </c>
      <c r="N16" s="20">
        <v>15989522</v>
      </c>
      <c r="O16" s="21">
        <v>478908000</v>
      </c>
      <c r="P16" s="19">
        <v>740008000</v>
      </c>
      <c r="Q16" s="22">
        <v>641804000</v>
      </c>
    </row>
    <row r="17" spans="1:17" ht="13.5">
      <c r="A17" s="3" t="s">
        <v>34</v>
      </c>
      <c r="B17" s="2"/>
      <c r="C17" s="19">
        <v>2333333</v>
      </c>
      <c r="D17" s="19">
        <v>2333333</v>
      </c>
      <c r="E17" s="19">
        <v>2333333</v>
      </c>
      <c r="F17" s="19">
        <v>2333333</v>
      </c>
      <c r="G17" s="19">
        <v>2333333</v>
      </c>
      <c r="H17" s="19">
        <v>2333333</v>
      </c>
      <c r="I17" s="19">
        <v>2333333</v>
      </c>
      <c r="J17" s="19">
        <v>2333333</v>
      </c>
      <c r="K17" s="19">
        <v>2333333</v>
      </c>
      <c r="L17" s="19">
        <v>2333333</v>
      </c>
      <c r="M17" s="19">
        <v>2333333</v>
      </c>
      <c r="N17" s="20">
        <v>2333337</v>
      </c>
      <c r="O17" s="21">
        <v>28000000</v>
      </c>
      <c r="P17" s="19">
        <v>835000</v>
      </c>
      <c r="Q17" s="22">
        <v>843000</v>
      </c>
    </row>
    <row r="18" spans="1:17" ht="13.5">
      <c r="A18" s="3" t="s">
        <v>35</v>
      </c>
      <c r="B18" s="2"/>
      <c r="C18" s="19">
        <v>100666</v>
      </c>
      <c r="D18" s="19">
        <v>100666</v>
      </c>
      <c r="E18" s="19">
        <v>100666</v>
      </c>
      <c r="F18" s="19">
        <v>100666</v>
      </c>
      <c r="G18" s="19">
        <v>100666</v>
      </c>
      <c r="H18" s="19">
        <v>100666</v>
      </c>
      <c r="I18" s="19">
        <v>100666</v>
      </c>
      <c r="J18" s="19">
        <v>100666</v>
      </c>
      <c r="K18" s="19">
        <v>100666</v>
      </c>
      <c r="L18" s="19">
        <v>100666</v>
      </c>
      <c r="M18" s="19">
        <v>100666</v>
      </c>
      <c r="N18" s="20">
        <v>100674</v>
      </c>
      <c r="O18" s="21">
        <v>1208000</v>
      </c>
      <c r="P18" s="19">
        <v>350000</v>
      </c>
      <c r="Q18" s="22">
        <v>350000</v>
      </c>
    </row>
    <row r="19" spans="1:17" ht="13.5">
      <c r="A19" s="1" t="s">
        <v>36</v>
      </c>
      <c r="B19" s="4"/>
      <c r="C19" s="16">
        <f aca="true" t="shared" si="3" ref="C19:Q19">SUM(C20:C23)</f>
        <v>20656853</v>
      </c>
      <c r="D19" s="16">
        <f t="shared" si="3"/>
        <v>20656853</v>
      </c>
      <c r="E19" s="16">
        <f t="shared" si="3"/>
        <v>20656853</v>
      </c>
      <c r="F19" s="16">
        <f t="shared" si="3"/>
        <v>20656853</v>
      </c>
      <c r="G19" s="16">
        <f t="shared" si="3"/>
        <v>20656853</v>
      </c>
      <c r="H19" s="16">
        <f t="shared" si="3"/>
        <v>20656853</v>
      </c>
      <c r="I19" s="16">
        <f t="shared" si="3"/>
        <v>20656853</v>
      </c>
      <c r="J19" s="16">
        <f t="shared" si="3"/>
        <v>20656853</v>
      </c>
      <c r="K19" s="16">
        <f t="shared" si="3"/>
        <v>20656853</v>
      </c>
      <c r="L19" s="16">
        <f>SUM(L20:L23)</f>
        <v>20656853</v>
      </c>
      <c r="M19" s="16">
        <f>SUM(M20:M23)</f>
        <v>20656853</v>
      </c>
      <c r="N19" s="27">
        <f t="shared" si="3"/>
        <v>20656877</v>
      </c>
      <c r="O19" s="28">
        <f t="shared" si="3"/>
        <v>247882260</v>
      </c>
      <c r="P19" s="16">
        <f t="shared" si="3"/>
        <v>263916322</v>
      </c>
      <c r="Q19" s="29">
        <f t="shared" si="3"/>
        <v>273331539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>
        <v>15910308</v>
      </c>
      <c r="D21" s="19">
        <v>15910308</v>
      </c>
      <c r="E21" s="19">
        <v>15910308</v>
      </c>
      <c r="F21" s="19">
        <v>15910308</v>
      </c>
      <c r="G21" s="19">
        <v>15910308</v>
      </c>
      <c r="H21" s="19">
        <v>15910308</v>
      </c>
      <c r="I21" s="19">
        <v>15910308</v>
      </c>
      <c r="J21" s="19">
        <v>15910308</v>
      </c>
      <c r="K21" s="19">
        <v>15910308</v>
      </c>
      <c r="L21" s="19">
        <v>15910308</v>
      </c>
      <c r="M21" s="19">
        <v>15910308</v>
      </c>
      <c r="N21" s="20">
        <v>15910329</v>
      </c>
      <c r="O21" s="21">
        <v>190923717</v>
      </c>
      <c r="P21" s="19">
        <v>204109852</v>
      </c>
      <c r="Q21" s="22">
        <v>210534746</v>
      </c>
    </row>
    <row r="22" spans="1:17" ht="13.5">
      <c r="A22" s="3" t="s">
        <v>39</v>
      </c>
      <c r="B22" s="2"/>
      <c r="C22" s="23">
        <v>4746545</v>
      </c>
      <c r="D22" s="23">
        <v>4746545</v>
      </c>
      <c r="E22" s="23">
        <v>4746545</v>
      </c>
      <c r="F22" s="23">
        <v>4746545</v>
      </c>
      <c r="G22" s="23">
        <v>4746545</v>
      </c>
      <c r="H22" s="23">
        <v>4746545</v>
      </c>
      <c r="I22" s="23">
        <v>4746545</v>
      </c>
      <c r="J22" s="23">
        <v>4746545</v>
      </c>
      <c r="K22" s="23">
        <v>4746545</v>
      </c>
      <c r="L22" s="23">
        <v>4746545</v>
      </c>
      <c r="M22" s="23">
        <v>4746545</v>
      </c>
      <c r="N22" s="24">
        <v>4746548</v>
      </c>
      <c r="O22" s="25">
        <v>56958543</v>
      </c>
      <c r="P22" s="23">
        <v>59806470</v>
      </c>
      <c r="Q22" s="26">
        <v>62796793</v>
      </c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254002401</v>
      </c>
      <c r="D25" s="41">
        <f t="shared" si="4"/>
        <v>45071652</v>
      </c>
      <c r="E25" s="41">
        <f t="shared" si="4"/>
        <v>116830151</v>
      </c>
      <c r="F25" s="41">
        <f t="shared" si="4"/>
        <v>180993906</v>
      </c>
      <c r="G25" s="41">
        <f t="shared" si="4"/>
        <v>45071652</v>
      </c>
      <c r="H25" s="41">
        <f t="shared" si="4"/>
        <v>252752401</v>
      </c>
      <c r="I25" s="41">
        <f t="shared" si="4"/>
        <v>45071652</v>
      </c>
      <c r="J25" s="41">
        <f t="shared" si="4"/>
        <v>45071652</v>
      </c>
      <c r="K25" s="41">
        <f t="shared" si="4"/>
        <v>252752401</v>
      </c>
      <c r="L25" s="41">
        <f>+L5+L9+L15+L19+L24</f>
        <v>45071652</v>
      </c>
      <c r="M25" s="41">
        <f>+M5+M9+M15+M19+M24</f>
        <v>45071652</v>
      </c>
      <c r="N25" s="42">
        <f t="shared" si="4"/>
        <v>45071746</v>
      </c>
      <c r="O25" s="43">
        <f t="shared" si="4"/>
        <v>1372832918</v>
      </c>
      <c r="P25" s="41">
        <f t="shared" si="4"/>
        <v>1661378764</v>
      </c>
      <c r="Q25" s="44">
        <f t="shared" si="4"/>
        <v>1618171753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40507803</v>
      </c>
      <c r="D28" s="16">
        <f t="shared" si="5"/>
        <v>40507803</v>
      </c>
      <c r="E28" s="16">
        <f>SUM(E29:E31)</f>
        <v>40507803</v>
      </c>
      <c r="F28" s="16">
        <f>SUM(F29:F31)</f>
        <v>40507803</v>
      </c>
      <c r="G28" s="16">
        <f>SUM(G29:G31)</f>
        <v>40507803</v>
      </c>
      <c r="H28" s="16">
        <f>SUM(H29:H31)</f>
        <v>40507803</v>
      </c>
      <c r="I28" s="16">
        <f t="shared" si="5"/>
        <v>40507803</v>
      </c>
      <c r="J28" s="16">
        <f t="shared" si="5"/>
        <v>40507803</v>
      </c>
      <c r="K28" s="16">
        <f t="shared" si="5"/>
        <v>40507803</v>
      </c>
      <c r="L28" s="16">
        <f>SUM(L29:L31)</f>
        <v>40507803</v>
      </c>
      <c r="M28" s="16">
        <f>SUM(M29:M31)</f>
        <v>40507803</v>
      </c>
      <c r="N28" s="17">
        <f t="shared" si="5"/>
        <v>40503208</v>
      </c>
      <c r="O28" s="18">
        <f t="shared" si="5"/>
        <v>486089041</v>
      </c>
      <c r="P28" s="16">
        <f t="shared" si="5"/>
        <v>494530818</v>
      </c>
      <c r="Q28" s="17">
        <f t="shared" si="5"/>
        <v>423348328</v>
      </c>
    </row>
    <row r="29" spans="1:17" ht="13.5">
      <c r="A29" s="3" t="s">
        <v>23</v>
      </c>
      <c r="B29" s="2"/>
      <c r="C29" s="19">
        <v>8040616</v>
      </c>
      <c r="D29" s="19">
        <v>8040616</v>
      </c>
      <c r="E29" s="19">
        <v>8040616</v>
      </c>
      <c r="F29" s="19">
        <v>8040616</v>
      </c>
      <c r="G29" s="19">
        <v>8040616</v>
      </c>
      <c r="H29" s="19">
        <v>8040616</v>
      </c>
      <c r="I29" s="19">
        <v>8040616</v>
      </c>
      <c r="J29" s="19">
        <v>8040616</v>
      </c>
      <c r="K29" s="19">
        <v>8040616</v>
      </c>
      <c r="L29" s="19">
        <v>8040616</v>
      </c>
      <c r="M29" s="19">
        <v>8040616</v>
      </c>
      <c r="N29" s="20">
        <v>8040140</v>
      </c>
      <c r="O29" s="21">
        <v>96486916</v>
      </c>
      <c r="P29" s="19">
        <v>94501882</v>
      </c>
      <c r="Q29" s="22">
        <v>97067404</v>
      </c>
    </row>
    <row r="30" spans="1:17" ht="13.5">
      <c r="A30" s="3" t="s">
        <v>24</v>
      </c>
      <c r="B30" s="2"/>
      <c r="C30" s="23">
        <v>31994801</v>
      </c>
      <c r="D30" s="23">
        <v>31994801</v>
      </c>
      <c r="E30" s="23">
        <v>31994801</v>
      </c>
      <c r="F30" s="23">
        <v>31994801</v>
      </c>
      <c r="G30" s="23">
        <v>31994801</v>
      </c>
      <c r="H30" s="23">
        <v>31994801</v>
      </c>
      <c r="I30" s="23">
        <v>31994801</v>
      </c>
      <c r="J30" s="23">
        <v>31994801</v>
      </c>
      <c r="K30" s="23">
        <v>31994801</v>
      </c>
      <c r="L30" s="23">
        <v>31994801</v>
      </c>
      <c r="M30" s="23">
        <v>31994801</v>
      </c>
      <c r="N30" s="24">
        <v>31990874</v>
      </c>
      <c r="O30" s="25">
        <v>383933685</v>
      </c>
      <c r="P30" s="23">
        <v>394395633</v>
      </c>
      <c r="Q30" s="26">
        <v>320267606</v>
      </c>
    </row>
    <row r="31" spans="1:17" ht="13.5">
      <c r="A31" s="3" t="s">
        <v>25</v>
      </c>
      <c r="B31" s="2"/>
      <c r="C31" s="19">
        <v>472386</v>
      </c>
      <c r="D31" s="19">
        <v>472386</v>
      </c>
      <c r="E31" s="19">
        <v>472386</v>
      </c>
      <c r="F31" s="19">
        <v>472386</v>
      </c>
      <c r="G31" s="19">
        <v>472386</v>
      </c>
      <c r="H31" s="19">
        <v>472386</v>
      </c>
      <c r="I31" s="19">
        <v>472386</v>
      </c>
      <c r="J31" s="19">
        <v>472386</v>
      </c>
      <c r="K31" s="19">
        <v>472386</v>
      </c>
      <c r="L31" s="19">
        <v>472386</v>
      </c>
      <c r="M31" s="19">
        <v>472386</v>
      </c>
      <c r="N31" s="20">
        <v>472194</v>
      </c>
      <c r="O31" s="21">
        <v>5668440</v>
      </c>
      <c r="P31" s="19">
        <v>5633303</v>
      </c>
      <c r="Q31" s="22">
        <v>6013318</v>
      </c>
    </row>
    <row r="32" spans="1:17" ht="13.5">
      <c r="A32" s="1" t="s">
        <v>26</v>
      </c>
      <c r="B32" s="2"/>
      <c r="C32" s="16">
        <f aca="true" t="shared" si="6" ref="C32:Q32">SUM(C33:C37)</f>
        <v>2402747</v>
      </c>
      <c r="D32" s="16">
        <f t="shared" si="6"/>
        <v>2402747</v>
      </c>
      <c r="E32" s="16">
        <f>SUM(E33:E37)</f>
        <v>2402747</v>
      </c>
      <c r="F32" s="16">
        <f>SUM(F33:F37)</f>
        <v>2402747</v>
      </c>
      <c r="G32" s="16">
        <f>SUM(G33:G37)</f>
        <v>2402747</v>
      </c>
      <c r="H32" s="16">
        <f>SUM(H33:H37)</f>
        <v>2402747</v>
      </c>
      <c r="I32" s="16">
        <f t="shared" si="6"/>
        <v>2402747</v>
      </c>
      <c r="J32" s="16">
        <f t="shared" si="6"/>
        <v>2402747</v>
      </c>
      <c r="K32" s="16">
        <f t="shared" si="6"/>
        <v>2402747</v>
      </c>
      <c r="L32" s="16">
        <f>SUM(L33:L37)</f>
        <v>2402747</v>
      </c>
      <c r="M32" s="16">
        <f>SUM(M33:M37)</f>
        <v>2402747</v>
      </c>
      <c r="N32" s="27">
        <f t="shared" si="6"/>
        <v>2401729</v>
      </c>
      <c r="O32" s="28">
        <f t="shared" si="6"/>
        <v>28831946</v>
      </c>
      <c r="P32" s="16">
        <f t="shared" si="6"/>
        <v>21432026</v>
      </c>
      <c r="Q32" s="29">
        <f t="shared" si="6"/>
        <v>29720241</v>
      </c>
    </row>
    <row r="33" spans="1:17" ht="13.5">
      <c r="A33" s="3" t="s">
        <v>27</v>
      </c>
      <c r="B33" s="2"/>
      <c r="C33" s="19">
        <v>1151217</v>
      </c>
      <c r="D33" s="19">
        <v>1151217</v>
      </c>
      <c r="E33" s="19">
        <v>1151217</v>
      </c>
      <c r="F33" s="19">
        <v>1151217</v>
      </c>
      <c r="G33" s="19">
        <v>1151217</v>
      </c>
      <c r="H33" s="19">
        <v>1151217</v>
      </c>
      <c r="I33" s="19">
        <v>1151217</v>
      </c>
      <c r="J33" s="19">
        <v>1151217</v>
      </c>
      <c r="K33" s="19">
        <v>1151217</v>
      </c>
      <c r="L33" s="19">
        <v>1151217</v>
      </c>
      <c r="M33" s="19">
        <v>1151217</v>
      </c>
      <c r="N33" s="20">
        <v>1150902</v>
      </c>
      <c r="O33" s="21">
        <v>13814289</v>
      </c>
      <c r="P33" s="19">
        <v>14532209</v>
      </c>
      <c r="Q33" s="22">
        <v>15419022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486127</v>
      </c>
      <c r="D35" s="19">
        <v>486127</v>
      </c>
      <c r="E35" s="19">
        <v>486127</v>
      </c>
      <c r="F35" s="19">
        <v>486127</v>
      </c>
      <c r="G35" s="19">
        <v>486127</v>
      </c>
      <c r="H35" s="19">
        <v>486127</v>
      </c>
      <c r="I35" s="19">
        <v>486127</v>
      </c>
      <c r="J35" s="19">
        <v>486127</v>
      </c>
      <c r="K35" s="19">
        <v>486127</v>
      </c>
      <c r="L35" s="19">
        <v>486127</v>
      </c>
      <c r="M35" s="19">
        <v>486127</v>
      </c>
      <c r="N35" s="20">
        <v>485956</v>
      </c>
      <c r="O35" s="21">
        <v>5833353</v>
      </c>
      <c r="P35" s="19">
        <v>5534553</v>
      </c>
      <c r="Q35" s="22">
        <v>5997534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765403</v>
      </c>
      <c r="D37" s="23">
        <v>765403</v>
      </c>
      <c r="E37" s="23">
        <v>765403</v>
      </c>
      <c r="F37" s="23">
        <v>765403</v>
      </c>
      <c r="G37" s="23">
        <v>765403</v>
      </c>
      <c r="H37" s="23">
        <v>765403</v>
      </c>
      <c r="I37" s="23">
        <v>765403</v>
      </c>
      <c r="J37" s="23">
        <v>765403</v>
      </c>
      <c r="K37" s="23">
        <v>765403</v>
      </c>
      <c r="L37" s="23">
        <v>765403</v>
      </c>
      <c r="M37" s="23">
        <v>765403</v>
      </c>
      <c r="N37" s="24">
        <v>764871</v>
      </c>
      <c r="O37" s="25">
        <v>9184304</v>
      </c>
      <c r="P37" s="23">
        <v>1365264</v>
      </c>
      <c r="Q37" s="26">
        <v>8303685</v>
      </c>
    </row>
    <row r="38" spans="1:17" ht="13.5">
      <c r="A38" s="1" t="s">
        <v>32</v>
      </c>
      <c r="B38" s="4"/>
      <c r="C38" s="16">
        <f aca="true" t="shared" si="7" ref="C38:Q38">SUM(C39:C41)</f>
        <v>16609945</v>
      </c>
      <c r="D38" s="16">
        <f t="shared" si="7"/>
        <v>16609945</v>
      </c>
      <c r="E38" s="16">
        <f>SUM(E39:E41)</f>
        <v>16609945</v>
      </c>
      <c r="F38" s="16">
        <f>SUM(F39:F41)</f>
        <v>16609945</v>
      </c>
      <c r="G38" s="16">
        <f>SUM(G39:G41)</f>
        <v>16609945</v>
      </c>
      <c r="H38" s="16">
        <f>SUM(H39:H41)</f>
        <v>16609945</v>
      </c>
      <c r="I38" s="16">
        <f t="shared" si="7"/>
        <v>16609945</v>
      </c>
      <c r="J38" s="16">
        <f t="shared" si="7"/>
        <v>16609945</v>
      </c>
      <c r="K38" s="16">
        <f t="shared" si="7"/>
        <v>16609945</v>
      </c>
      <c r="L38" s="16">
        <f>SUM(L39:L41)</f>
        <v>16609945</v>
      </c>
      <c r="M38" s="16">
        <f>SUM(M39:M41)</f>
        <v>16609945</v>
      </c>
      <c r="N38" s="27">
        <f t="shared" si="7"/>
        <v>16607937</v>
      </c>
      <c r="O38" s="28">
        <f t="shared" si="7"/>
        <v>199317332</v>
      </c>
      <c r="P38" s="16">
        <f t="shared" si="7"/>
        <v>210381963</v>
      </c>
      <c r="Q38" s="29">
        <f t="shared" si="7"/>
        <v>215879860</v>
      </c>
    </row>
    <row r="39" spans="1:17" ht="13.5">
      <c r="A39" s="3" t="s">
        <v>33</v>
      </c>
      <c r="B39" s="2"/>
      <c r="C39" s="19">
        <v>11518361</v>
      </c>
      <c r="D39" s="19">
        <v>11518361</v>
      </c>
      <c r="E39" s="19">
        <v>11518361</v>
      </c>
      <c r="F39" s="19">
        <v>11518361</v>
      </c>
      <c r="G39" s="19">
        <v>11518361</v>
      </c>
      <c r="H39" s="19">
        <v>11518361</v>
      </c>
      <c r="I39" s="19">
        <v>11518361</v>
      </c>
      <c r="J39" s="19">
        <v>11518361</v>
      </c>
      <c r="K39" s="19">
        <v>11518361</v>
      </c>
      <c r="L39" s="19">
        <v>11518361</v>
      </c>
      <c r="M39" s="19">
        <v>11518361</v>
      </c>
      <c r="N39" s="20">
        <v>11516839</v>
      </c>
      <c r="O39" s="21">
        <v>138218810</v>
      </c>
      <c r="P39" s="19">
        <v>142048742</v>
      </c>
      <c r="Q39" s="22">
        <v>142316230</v>
      </c>
    </row>
    <row r="40" spans="1:17" ht="13.5">
      <c r="A40" s="3" t="s">
        <v>34</v>
      </c>
      <c r="B40" s="2"/>
      <c r="C40" s="19">
        <v>2333348</v>
      </c>
      <c r="D40" s="19">
        <v>2333348</v>
      </c>
      <c r="E40" s="19">
        <v>2333348</v>
      </c>
      <c r="F40" s="19">
        <v>2333348</v>
      </c>
      <c r="G40" s="19">
        <v>2333348</v>
      </c>
      <c r="H40" s="19">
        <v>2333348</v>
      </c>
      <c r="I40" s="19">
        <v>2333348</v>
      </c>
      <c r="J40" s="19">
        <v>2333348</v>
      </c>
      <c r="K40" s="19">
        <v>2333348</v>
      </c>
      <c r="L40" s="19">
        <v>2333348</v>
      </c>
      <c r="M40" s="19">
        <v>2333348</v>
      </c>
      <c r="N40" s="20">
        <v>2333172</v>
      </c>
      <c r="O40" s="21">
        <v>28000000</v>
      </c>
      <c r="P40" s="19">
        <v>32755950</v>
      </c>
      <c r="Q40" s="22">
        <v>35124961</v>
      </c>
    </row>
    <row r="41" spans="1:17" ht="13.5">
      <c r="A41" s="3" t="s">
        <v>35</v>
      </c>
      <c r="B41" s="2"/>
      <c r="C41" s="19">
        <v>2758236</v>
      </c>
      <c r="D41" s="19">
        <v>2758236</v>
      </c>
      <c r="E41" s="19">
        <v>2758236</v>
      </c>
      <c r="F41" s="19">
        <v>2758236</v>
      </c>
      <c r="G41" s="19">
        <v>2758236</v>
      </c>
      <c r="H41" s="19">
        <v>2758236</v>
      </c>
      <c r="I41" s="19">
        <v>2758236</v>
      </c>
      <c r="J41" s="19">
        <v>2758236</v>
      </c>
      <c r="K41" s="19">
        <v>2758236</v>
      </c>
      <c r="L41" s="19">
        <v>2758236</v>
      </c>
      <c r="M41" s="19">
        <v>2758236</v>
      </c>
      <c r="N41" s="20">
        <v>2757926</v>
      </c>
      <c r="O41" s="21">
        <v>33098522</v>
      </c>
      <c r="P41" s="19">
        <v>35577271</v>
      </c>
      <c r="Q41" s="22">
        <v>38438669</v>
      </c>
    </row>
    <row r="42" spans="1:17" ht="13.5">
      <c r="A42" s="1" t="s">
        <v>36</v>
      </c>
      <c r="B42" s="4"/>
      <c r="C42" s="16">
        <f aca="true" t="shared" si="8" ref="C42:Q42">SUM(C43:C46)</f>
        <v>53097653</v>
      </c>
      <c r="D42" s="16">
        <f t="shared" si="8"/>
        <v>53097653</v>
      </c>
      <c r="E42" s="16">
        <f>SUM(E43:E46)</f>
        <v>53097653</v>
      </c>
      <c r="F42" s="16">
        <f>SUM(F43:F46)</f>
        <v>53097653</v>
      </c>
      <c r="G42" s="16">
        <f>SUM(G43:G46)</f>
        <v>53097653</v>
      </c>
      <c r="H42" s="16">
        <f>SUM(H43:H46)</f>
        <v>53097653</v>
      </c>
      <c r="I42" s="16">
        <f t="shared" si="8"/>
        <v>53097653</v>
      </c>
      <c r="J42" s="16">
        <f t="shared" si="8"/>
        <v>53097653</v>
      </c>
      <c r="K42" s="16">
        <f t="shared" si="8"/>
        <v>53097653</v>
      </c>
      <c r="L42" s="16">
        <f>SUM(L43:L46)</f>
        <v>53097653</v>
      </c>
      <c r="M42" s="16">
        <f>SUM(M43:M46)</f>
        <v>53097653</v>
      </c>
      <c r="N42" s="27">
        <f t="shared" si="8"/>
        <v>53095956</v>
      </c>
      <c r="O42" s="28">
        <f t="shared" si="8"/>
        <v>637170139</v>
      </c>
      <c r="P42" s="16">
        <f t="shared" si="8"/>
        <v>653446057</v>
      </c>
      <c r="Q42" s="29">
        <f t="shared" si="8"/>
        <v>661324268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>
        <v>49456706</v>
      </c>
      <c r="D44" s="19">
        <v>49456706</v>
      </c>
      <c r="E44" s="19">
        <v>49456706</v>
      </c>
      <c r="F44" s="19">
        <v>49456706</v>
      </c>
      <c r="G44" s="19">
        <v>49456706</v>
      </c>
      <c r="H44" s="19">
        <v>49456706</v>
      </c>
      <c r="I44" s="19">
        <v>49456706</v>
      </c>
      <c r="J44" s="19">
        <v>49456706</v>
      </c>
      <c r="K44" s="19">
        <v>49456706</v>
      </c>
      <c r="L44" s="19">
        <v>49456706</v>
      </c>
      <c r="M44" s="19">
        <v>49456706</v>
      </c>
      <c r="N44" s="20">
        <v>49455121</v>
      </c>
      <c r="O44" s="21">
        <v>593478887</v>
      </c>
      <c r="P44" s="19">
        <v>609063813</v>
      </c>
      <c r="Q44" s="22">
        <v>616216480</v>
      </c>
    </row>
    <row r="45" spans="1:17" ht="13.5">
      <c r="A45" s="3" t="s">
        <v>39</v>
      </c>
      <c r="B45" s="2"/>
      <c r="C45" s="23">
        <v>3640947</v>
      </c>
      <c r="D45" s="23">
        <v>3640947</v>
      </c>
      <c r="E45" s="23">
        <v>3640947</v>
      </c>
      <c r="F45" s="23">
        <v>3640947</v>
      </c>
      <c r="G45" s="23">
        <v>3640947</v>
      </c>
      <c r="H45" s="23">
        <v>3640947</v>
      </c>
      <c r="I45" s="23">
        <v>3640947</v>
      </c>
      <c r="J45" s="23">
        <v>3640947</v>
      </c>
      <c r="K45" s="23">
        <v>3640947</v>
      </c>
      <c r="L45" s="23">
        <v>3640947</v>
      </c>
      <c r="M45" s="23">
        <v>3640947</v>
      </c>
      <c r="N45" s="24">
        <v>3640835</v>
      </c>
      <c r="O45" s="25">
        <v>43691252</v>
      </c>
      <c r="P45" s="23">
        <v>44382244</v>
      </c>
      <c r="Q45" s="26">
        <v>45107788</v>
      </c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112618148</v>
      </c>
      <c r="D48" s="41">
        <f t="shared" si="9"/>
        <v>112618148</v>
      </c>
      <c r="E48" s="41">
        <f>+E28+E32+E38+E42+E47</f>
        <v>112618148</v>
      </c>
      <c r="F48" s="41">
        <f>+F28+F32+F38+F42+F47</f>
        <v>112618148</v>
      </c>
      <c r="G48" s="41">
        <f>+G28+G32+G38+G42+G47</f>
        <v>112618148</v>
      </c>
      <c r="H48" s="41">
        <f>+H28+H32+H38+H42+H47</f>
        <v>112618148</v>
      </c>
      <c r="I48" s="41">
        <f t="shared" si="9"/>
        <v>112618148</v>
      </c>
      <c r="J48" s="41">
        <f t="shared" si="9"/>
        <v>112618148</v>
      </c>
      <c r="K48" s="41">
        <f t="shared" si="9"/>
        <v>112618148</v>
      </c>
      <c r="L48" s="41">
        <f>+L28+L32+L38+L42+L47</f>
        <v>112618148</v>
      </c>
      <c r="M48" s="41">
        <f>+M28+M32+M38+M42+M47</f>
        <v>112618148</v>
      </c>
      <c r="N48" s="42">
        <f t="shared" si="9"/>
        <v>112608830</v>
      </c>
      <c r="O48" s="43">
        <f t="shared" si="9"/>
        <v>1351408458</v>
      </c>
      <c r="P48" s="41">
        <f t="shared" si="9"/>
        <v>1379790864</v>
      </c>
      <c r="Q48" s="44">
        <f t="shared" si="9"/>
        <v>1330272697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141384253</v>
      </c>
      <c r="D49" s="45">
        <f t="shared" si="10"/>
        <v>-67546496</v>
      </c>
      <c r="E49" s="45">
        <f t="shared" si="10"/>
        <v>4212003</v>
      </c>
      <c r="F49" s="45">
        <f t="shared" si="10"/>
        <v>68375758</v>
      </c>
      <c r="G49" s="45">
        <f t="shared" si="10"/>
        <v>-67546496</v>
      </c>
      <c r="H49" s="45">
        <f t="shared" si="10"/>
        <v>140134253</v>
      </c>
      <c r="I49" s="45">
        <f t="shared" si="10"/>
        <v>-67546496</v>
      </c>
      <c r="J49" s="45">
        <f t="shared" si="10"/>
        <v>-67546496</v>
      </c>
      <c r="K49" s="45">
        <f t="shared" si="10"/>
        <v>140134253</v>
      </c>
      <c r="L49" s="45">
        <f>+L25-L48</f>
        <v>-67546496</v>
      </c>
      <c r="M49" s="45">
        <f>+M25-M48</f>
        <v>-67546496</v>
      </c>
      <c r="N49" s="46">
        <f t="shared" si="10"/>
        <v>-67537084</v>
      </c>
      <c r="O49" s="47">
        <f t="shared" si="10"/>
        <v>21424460</v>
      </c>
      <c r="P49" s="45">
        <f t="shared" si="10"/>
        <v>281587900</v>
      </c>
      <c r="Q49" s="48">
        <f t="shared" si="10"/>
        <v>287899056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17432583</v>
      </c>
      <c r="D5" s="16">
        <f t="shared" si="0"/>
        <v>17432583</v>
      </c>
      <c r="E5" s="16">
        <f t="shared" si="0"/>
        <v>17432583</v>
      </c>
      <c r="F5" s="16">
        <f t="shared" si="0"/>
        <v>17432583</v>
      </c>
      <c r="G5" s="16">
        <f t="shared" si="0"/>
        <v>17432583</v>
      </c>
      <c r="H5" s="16">
        <f t="shared" si="0"/>
        <v>17432583</v>
      </c>
      <c r="I5" s="16">
        <f t="shared" si="0"/>
        <v>17432583</v>
      </c>
      <c r="J5" s="16">
        <f t="shared" si="0"/>
        <v>17432583</v>
      </c>
      <c r="K5" s="16">
        <f t="shared" si="0"/>
        <v>17432583</v>
      </c>
      <c r="L5" s="16">
        <f>SUM(L6:L8)</f>
        <v>17432583</v>
      </c>
      <c r="M5" s="16">
        <f>SUM(M6:M8)</f>
        <v>17432583</v>
      </c>
      <c r="N5" s="17">
        <f t="shared" si="0"/>
        <v>17432583</v>
      </c>
      <c r="O5" s="18">
        <f t="shared" si="0"/>
        <v>209190996</v>
      </c>
      <c r="P5" s="16">
        <f t="shared" si="0"/>
        <v>225781968</v>
      </c>
      <c r="Q5" s="17">
        <f t="shared" si="0"/>
        <v>244816752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17432583</v>
      </c>
      <c r="D7" s="23">
        <v>17432583</v>
      </c>
      <c r="E7" s="23">
        <v>17432583</v>
      </c>
      <c r="F7" s="23">
        <v>17432583</v>
      </c>
      <c r="G7" s="23">
        <v>17432583</v>
      </c>
      <c r="H7" s="23">
        <v>17432583</v>
      </c>
      <c r="I7" s="23">
        <v>17432583</v>
      </c>
      <c r="J7" s="23">
        <v>17432583</v>
      </c>
      <c r="K7" s="23">
        <v>17432583</v>
      </c>
      <c r="L7" s="23">
        <v>17432583</v>
      </c>
      <c r="M7" s="23">
        <v>17432583</v>
      </c>
      <c r="N7" s="24">
        <v>17432583</v>
      </c>
      <c r="O7" s="25">
        <v>209190996</v>
      </c>
      <c r="P7" s="23">
        <v>225781968</v>
      </c>
      <c r="Q7" s="26">
        <v>244816752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536414</v>
      </c>
      <c r="D9" s="16">
        <f t="shared" si="1"/>
        <v>536414</v>
      </c>
      <c r="E9" s="16">
        <f t="shared" si="1"/>
        <v>536414</v>
      </c>
      <c r="F9" s="16">
        <f t="shared" si="1"/>
        <v>536414</v>
      </c>
      <c r="G9" s="16">
        <f t="shared" si="1"/>
        <v>536414</v>
      </c>
      <c r="H9" s="16">
        <f t="shared" si="1"/>
        <v>536414</v>
      </c>
      <c r="I9" s="16">
        <f t="shared" si="1"/>
        <v>536414</v>
      </c>
      <c r="J9" s="16">
        <f t="shared" si="1"/>
        <v>536414</v>
      </c>
      <c r="K9" s="16">
        <f t="shared" si="1"/>
        <v>536414</v>
      </c>
      <c r="L9" s="16">
        <f>SUM(L10:L14)</f>
        <v>536414</v>
      </c>
      <c r="M9" s="16">
        <f>SUM(M10:M14)</f>
        <v>536414</v>
      </c>
      <c r="N9" s="27">
        <f t="shared" si="1"/>
        <v>536414</v>
      </c>
      <c r="O9" s="28">
        <f t="shared" si="1"/>
        <v>6436968</v>
      </c>
      <c r="P9" s="16">
        <f t="shared" si="1"/>
        <v>3704460</v>
      </c>
      <c r="Q9" s="29">
        <f t="shared" si="1"/>
        <v>3896076</v>
      </c>
    </row>
    <row r="10" spans="1:17" ht="13.5">
      <c r="A10" s="3" t="s">
        <v>27</v>
      </c>
      <c r="B10" s="2"/>
      <c r="C10" s="19">
        <v>305436</v>
      </c>
      <c r="D10" s="19">
        <v>305436</v>
      </c>
      <c r="E10" s="19">
        <v>305436</v>
      </c>
      <c r="F10" s="19">
        <v>305436</v>
      </c>
      <c r="G10" s="19">
        <v>305436</v>
      </c>
      <c r="H10" s="19">
        <v>305436</v>
      </c>
      <c r="I10" s="19">
        <v>305436</v>
      </c>
      <c r="J10" s="19">
        <v>305436</v>
      </c>
      <c r="K10" s="19">
        <v>305436</v>
      </c>
      <c r="L10" s="19">
        <v>305436</v>
      </c>
      <c r="M10" s="19">
        <v>305436</v>
      </c>
      <c r="N10" s="20">
        <v>305436</v>
      </c>
      <c r="O10" s="21">
        <v>3665232</v>
      </c>
      <c r="P10" s="19">
        <v>783984</v>
      </c>
      <c r="Q10" s="22">
        <v>816804</v>
      </c>
    </row>
    <row r="11" spans="1:17" ht="13.5">
      <c r="A11" s="3" t="s">
        <v>28</v>
      </c>
      <c r="B11" s="2"/>
      <c r="C11" s="19">
        <v>1778</v>
      </c>
      <c r="D11" s="19">
        <v>1778</v>
      </c>
      <c r="E11" s="19">
        <v>1778</v>
      </c>
      <c r="F11" s="19">
        <v>1778</v>
      </c>
      <c r="G11" s="19">
        <v>1778</v>
      </c>
      <c r="H11" s="19">
        <v>1778</v>
      </c>
      <c r="I11" s="19">
        <v>1778</v>
      </c>
      <c r="J11" s="19">
        <v>1778</v>
      </c>
      <c r="K11" s="19">
        <v>1778</v>
      </c>
      <c r="L11" s="19">
        <v>1778</v>
      </c>
      <c r="M11" s="19">
        <v>1778</v>
      </c>
      <c r="N11" s="20">
        <v>1778</v>
      </c>
      <c r="O11" s="21">
        <v>21336</v>
      </c>
      <c r="P11" s="19">
        <v>22488</v>
      </c>
      <c r="Q11" s="22">
        <v>23700</v>
      </c>
    </row>
    <row r="12" spans="1:17" ht="13.5">
      <c r="A12" s="3" t="s">
        <v>29</v>
      </c>
      <c r="B12" s="2"/>
      <c r="C12" s="19">
        <v>229200</v>
      </c>
      <c r="D12" s="19">
        <v>229200</v>
      </c>
      <c r="E12" s="19">
        <v>229200</v>
      </c>
      <c r="F12" s="19">
        <v>229200</v>
      </c>
      <c r="G12" s="19">
        <v>229200</v>
      </c>
      <c r="H12" s="19">
        <v>229200</v>
      </c>
      <c r="I12" s="19">
        <v>229200</v>
      </c>
      <c r="J12" s="19">
        <v>229200</v>
      </c>
      <c r="K12" s="19">
        <v>229200</v>
      </c>
      <c r="L12" s="19">
        <v>229200</v>
      </c>
      <c r="M12" s="19">
        <v>229200</v>
      </c>
      <c r="N12" s="20">
        <v>229200</v>
      </c>
      <c r="O12" s="21">
        <v>2750400</v>
      </c>
      <c r="P12" s="19">
        <v>2897988</v>
      </c>
      <c r="Q12" s="22">
        <v>3055572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6235428</v>
      </c>
      <c r="D15" s="16">
        <f t="shared" si="2"/>
        <v>6235428</v>
      </c>
      <c r="E15" s="16">
        <f t="shared" si="2"/>
        <v>6235428</v>
      </c>
      <c r="F15" s="16">
        <f t="shared" si="2"/>
        <v>6235428</v>
      </c>
      <c r="G15" s="16">
        <f t="shared" si="2"/>
        <v>6235428</v>
      </c>
      <c r="H15" s="16">
        <f t="shared" si="2"/>
        <v>6235428</v>
      </c>
      <c r="I15" s="16">
        <f t="shared" si="2"/>
        <v>6235428</v>
      </c>
      <c r="J15" s="16">
        <f t="shared" si="2"/>
        <v>6235428</v>
      </c>
      <c r="K15" s="16">
        <f t="shared" si="2"/>
        <v>6235428</v>
      </c>
      <c r="L15" s="16">
        <f>SUM(L16:L18)</f>
        <v>6235428</v>
      </c>
      <c r="M15" s="16">
        <f>SUM(M16:M18)</f>
        <v>6235428</v>
      </c>
      <c r="N15" s="27">
        <f t="shared" si="2"/>
        <v>6235428</v>
      </c>
      <c r="O15" s="28">
        <f t="shared" si="2"/>
        <v>74825136</v>
      </c>
      <c r="P15" s="16">
        <f t="shared" si="2"/>
        <v>71604336</v>
      </c>
      <c r="Q15" s="29">
        <f t="shared" si="2"/>
        <v>60612696</v>
      </c>
    </row>
    <row r="16" spans="1:17" ht="13.5">
      <c r="A16" s="3" t="s">
        <v>33</v>
      </c>
      <c r="B16" s="2"/>
      <c r="C16" s="19">
        <v>173678</v>
      </c>
      <c r="D16" s="19">
        <v>173678</v>
      </c>
      <c r="E16" s="19">
        <v>173678</v>
      </c>
      <c r="F16" s="19">
        <v>173678</v>
      </c>
      <c r="G16" s="19">
        <v>173678</v>
      </c>
      <c r="H16" s="19">
        <v>173678</v>
      </c>
      <c r="I16" s="19">
        <v>173678</v>
      </c>
      <c r="J16" s="19">
        <v>173678</v>
      </c>
      <c r="K16" s="19">
        <v>173678</v>
      </c>
      <c r="L16" s="19">
        <v>173678</v>
      </c>
      <c r="M16" s="19">
        <v>173678</v>
      </c>
      <c r="N16" s="20">
        <v>173678</v>
      </c>
      <c r="O16" s="21">
        <v>2084136</v>
      </c>
      <c r="P16" s="19">
        <v>2193972</v>
      </c>
      <c r="Q16" s="22">
        <v>2349144</v>
      </c>
    </row>
    <row r="17" spans="1:17" ht="13.5">
      <c r="A17" s="3" t="s">
        <v>34</v>
      </c>
      <c r="B17" s="2"/>
      <c r="C17" s="19">
        <v>6061750</v>
      </c>
      <c r="D17" s="19">
        <v>6061750</v>
      </c>
      <c r="E17" s="19">
        <v>6061750</v>
      </c>
      <c r="F17" s="19">
        <v>6061750</v>
      </c>
      <c r="G17" s="19">
        <v>6061750</v>
      </c>
      <c r="H17" s="19">
        <v>6061750</v>
      </c>
      <c r="I17" s="19">
        <v>6061750</v>
      </c>
      <c r="J17" s="19">
        <v>6061750</v>
      </c>
      <c r="K17" s="19">
        <v>6061750</v>
      </c>
      <c r="L17" s="19">
        <v>6061750</v>
      </c>
      <c r="M17" s="19">
        <v>6061750</v>
      </c>
      <c r="N17" s="20">
        <v>6061750</v>
      </c>
      <c r="O17" s="21">
        <v>72741000</v>
      </c>
      <c r="P17" s="19">
        <v>69410364</v>
      </c>
      <c r="Q17" s="22">
        <v>58263552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5522308</v>
      </c>
      <c r="D19" s="16">
        <f t="shared" si="3"/>
        <v>5522308</v>
      </c>
      <c r="E19" s="16">
        <f t="shared" si="3"/>
        <v>5522308</v>
      </c>
      <c r="F19" s="16">
        <f t="shared" si="3"/>
        <v>5522308</v>
      </c>
      <c r="G19" s="16">
        <f t="shared" si="3"/>
        <v>5522308</v>
      </c>
      <c r="H19" s="16">
        <f t="shared" si="3"/>
        <v>5522308</v>
      </c>
      <c r="I19" s="16">
        <f t="shared" si="3"/>
        <v>5522308</v>
      </c>
      <c r="J19" s="16">
        <f t="shared" si="3"/>
        <v>5522308</v>
      </c>
      <c r="K19" s="16">
        <f t="shared" si="3"/>
        <v>5522308</v>
      </c>
      <c r="L19" s="16">
        <f>SUM(L20:L23)</f>
        <v>5522308</v>
      </c>
      <c r="M19" s="16">
        <f>SUM(M20:M23)</f>
        <v>5522308</v>
      </c>
      <c r="N19" s="27">
        <f t="shared" si="3"/>
        <v>5522308</v>
      </c>
      <c r="O19" s="28">
        <f t="shared" si="3"/>
        <v>66267696</v>
      </c>
      <c r="P19" s="16">
        <f t="shared" si="3"/>
        <v>67312332</v>
      </c>
      <c r="Q19" s="29">
        <f t="shared" si="3"/>
        <v>70547368</v>
      </c>
    </row>
    <row r="20" spans="1:17" ht="13.5">
      <c r="A20" s="3" t="s">
        <v>37</v>
      </c>
      <c r="B20" s="2"/>
      <c r="C20" s="19">
        <v>4900579</v>
      </c>
      <c r="D20" s="19">
        <v>4900579</v>
      </c>
      <c r="E20" s="19">
        <v>4900579</v>
      </c>
      <c r="F20" s="19">
        <v>4900579</v>
      </c>
      <c r="G20" s="19">
        <v>4900579</v>
      </c>
      <c r="H20" s="19">
        <v>4900579</v>
      </c>
      <c r="I20" s="19">
        <v>4900579</v>
      </c>
      <c r="J20" s="19">
        <v>4900579</v>
      </c>
      <c r="K20" s="19">
        <v>4900579</v>
      </c>
      <c r="L20" s="19">
        <v>4900579</v>
      </c>
      <c r="M20" s="19">
        <v>4900579</v>
      </c>
      <c r="N20" s="20">
        <v>4900579</v>
      </c>
      <c r="O20" s="21">
        <v>58806948</v>
      </c>
      <c r="P20" s="19">
        <v>59448708</v>
      </c>
      <c r="Q20" s="22">
        <v>62259112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621729</v>
      </c>
      <c r="D23" s="19">
        <v>621729</v>
      </c>
      <c r="E23" s="19">
        <v>621729</v>
      </c>
      <c r="F23" s="19">
        <v>621729</v>
      </c>
      <c r="G23" s="19">
        <v>621729</v>
      </c>
      <c r="H23" s="19">
        <v>621729</v>
      </c>
      <c r="I23" s="19">
        <v>621729</v>
      </c>
      <c r="J23" s="19">
        <v>621729</v>
      </c>
      <c r="K23" s="19">
        <v>621729</v>
      </c>
      <c r="L23" s="19">
        <v>621729</v>
      </c>
      <c r="M23" s="19">
        <v>621729</v>
      </c>
      <c r="N23" s="20">
        <v>621729</v>
      </c>
      <c r="O23" s="21">
        <v>7460748</v>
      </c>
      <c r="P23" s="19">
        <v>7863624</v>
      </c>
      <c r="Q23" s="22">
        <v>8288256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29726733</v>
      </c>
      <c r="D25" s="41">
        <f t="shared" si="4"/>
        <v>29726733</v>
      </c>
      <c r="E25" s="41">
        <f t="shared" si="4"/>
        <v>29726733</v>
      </c>
      <c r="F25" s="41">
        <f t="shared" si="4"/>
        <v>29726733</v>
      </c>
      <c r="G25" s="41">
        <f t="shared" si="4"/>
        <v>29726733</v>
      </c>
      <c r="H25" s="41">
        <f t="shared" si="4"/>
        <v>29726733</v>
      </c>
      <c r="I25" s="41">
        <f t="shared" si="4"/>
        <v>29726733</v>
      </c>
      <c r="J25" s="41">
        <f t="shared" si="4"/>
        <v>29726733</v>
      </c>
      <c r="K25" s="41">
        <f t="shared" si="4"/>
        <v>29726733</v>
      </c>
      <c r="L25" s="41">
        <f>+L5+L9+L15+L19+L24</f>
        <v>29726733</v>
      </c>
      <c r="M25" s="41">
        <f>+M5+M9+M15+M19+M24</f>
        <v>29726733</v>
      </c>
      <c r="N25" s="42">
        <f t="shared" si="4"/>
        <v>29726733</v>
      </c>
      <c r="O25" s="43">
        <f t="shared" si="4"/>
        <v>356720796</v>
      </c>
      <c r="P25" s="41">
        <f t="shared" si="4"/>
        <v>368403096</v>
      </c>
      <c r="Q25" s="44">
        <f t="shared" si="4"/>
        <v>379872892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11731468</v>
      </c>
      <c r="D28" s="16">
        <f t="shared" si="5"/>
        <v>11731468</v>
      </c>
      <c r="E28" s="16">
        <f>SUM(E29:E31)</f>
        <v>11731468</v>
      </c>
      <c r="F28" s="16">
        <f>SUM(F29:F31)</f>
        <v>11731468</v>
      </c>
      <c r="G28" s="16">
        <f>SUM(G29:G31)</f>
        <v>11731468</v>
      </c>
      <c r="H28" s="16">
        <f>SUM(H29:H31)</f>
        <v>11731468</v>
      </c>
      <c r="I28" s="16">
        <f t="shared" si="5"/>
        <v>11731468</v>
      </c>
      <c r="J28" s="16">
        <f t="shared" si="5"/>
        <v>11731468</v>
      </c>
      <c r="K28" s="16">
        <f t="shared" si="5"/>
        <v>11731468</v>
      </c>
      <c r="L28" s="16">
        <f>SUM(L29:L31)</f>
        <v>11731468</v>
      </c>
      <c r="M28" s="16">
        <f>SUM(M29:M31)</f>
        <v>11731468</v>
      </c>
      <c r="N28" s="17">
        <f t="shared" si="5"/>
        <v>11731468</v>
      </c>
      <c r="O28" s="18">
        <f t="shared" si="5"/>
        <v>140777616</v>
      </c>
      <c r="P28" s="16">
        <f t="shared" si="5"/>
        <v>147009300</v>
      </c>
      <c r="Q28" s="17">
        <f t="shared" si="5"/>
        <v>154947936</v>
      </c>
    </row>
    <row r="29" spans="1:17" ht="13.5">
      <c r="A29" s="3" t="s">
        <v>23</v>
      </c>
      <c r="B29" s="2"/>
      <c r="C29" s="19">
        <v>4237515</v>
      </c>
      <c r="D29" s="19">
        <v>4237515</v>
      </c>
      <c r="E29" s="19">
        <v>4237515</v>
      </c>
      <c r="F29" s="19">
        <v>4237515</v>
      </c>
      <c r="G29" s="19">
        <v>4237515</v>
      </c>
      <c r="H29" s="19">
        <v>4237515</v>
      </c>
      <c r="I29" s="19">
        <v>4237515</v>
      </c>
      <c r="J29" s="19">
        <v>4237515</v>
      </c>
      <c r="K29" s="19">
        <v>4237515</v>
      </c>
      <c r="L29" s="19">
        <v>4237515</v>
      </c>
      <c r="M29" s="19">
        <v>4237515</v>
      </c>
      <c r="N29" s="20">
        <v>4237515</v>
      </c>
      <c r="O29" s="21">
        <v>50850180</v>
      </c>
      <c r="P29" s="19">
        <v>53596008</v>
      </c>
      <c r="Q29" s="22">
        <v>56490336</v>
      </c>
    </row>
    <row r="30" spans="1:17" ht="13.5">
      <c r="A30" s="3" t="s">
        <v>24</v>
      </c>
      <c r="B30" s="2"/>
      <c r="C30" s="23">
        <v>7493953</v>
      </c>
      <c r="D30" s="23">
        <v>7493953</v>
      </c>
      <c r="E30" s="23">
        <v>7493953</v>
      </c>
      <c r="F30" s="23">
        <v>7493953</v>
      </c>
      <c r="G30" s="23">
        <v>7493953</v>
      </c>
      <c r="H30" s="23">
        <v>7493953</v>
      </c>
      <c r="I30" s="23">
        <v>7493953</v>
      </c>
      <c r="J30" s="23">
        <v>7493953</v>
      </c>
      <c r="K30" s="23">
        <v>7493953</v>
      </c>
      <c r="L30" s="23">
        <v>7493953</v>
      </c>
      <c r="M30" s="23">
        <v>7493953</v>
      </c>
      <c r="N30" s="24">
        <v>7493953</v>
      </c>
      <c r="O30" s="25">
        <v>89927436</v>
      </c>
      <c r="P30" s="23">
        <v>93413292</v>
      </c>
      <c r="Q30" s="26">
        <v>98457600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2051050</v>
      </c>
      <c r="D32" s="16">
        <f t="shared" si="6"/>
        <v>2051050</v>
      </c>
      <c r="E32" s="16">
        <f>SUM(E33:E37)</f>
        <v>2051050</v>
      </c>
      <c r="F32" s="16">
        <f>SUM(F33:F37)</f>
        <v>2051050</v>
      </c>
      <c r="G32" s="16">
        <f>SUM(G33:G37)</f>
        <v>2051050</v>
      </c>
      <c r="H32" s="16">
        <f>SUM(H33:H37)</f>
        <v>2051050</v>
      </c>
      <c r="I32" s="16">
        <f t="shared" si="6"/>
        <v>2051050</v>
      </c>
      <c r="J32" s="16">
        <f t="shared" si="6"/>
        <v>2051050</v>
      </c>
      <c r="K32" s="16">
        <f t="shared" si="6"/>
        <v>2051050</v>
      </c>
      <c r="L32" s="16">
        <f>SUM(L33:L37)</f>
        <v>2051050</v>
      </c>
      <c r="M32" s="16">
        <f>SUM(M33:M37)</f>
        <v>2051050</v>
      </c>
      <c r="N32" s="27">
        <f t="shared" si="6"/>
        <v>2051050</v>
      </c>
      <c r="O32" s="28">
        <f t="shared" si="6"/>
        <v>24612600</v>
      </c>
      <c r="P32" s="16">
        <f t="shared" si="6"/>
        <v>22902840</v>
      </c>
      <c r="Q32" s="29">
        <f t="shared" si="6"/>
        <v>24139680</v>
      </c>
    </row>
    <row r="33" spans="1:17" ht="13.5">
      <c r="A33" s="3" t="s">
        <v>27</v>
      </c>
      <c r="B33" s="2"/>
      <c r="C33" s="19">
        <v>568426</v>
      </c>
      <c r="D33" s="19">
        <v>568426</v>
      </c>
      <c r="E33" s="19">
        <v>568426</v>
      </c>
      <c r="F33" s="19">
        <v>568426</v>
      </c>
      <c r="G33" s="19">
        <v>568426</v>
      </c>
      <c r="H33" s="19">
        <v>568426</v>
      </c>
      <c r="I33" s="19">
        <v>568426</v>
      </c>
      <c r="J33" s="19">
        <v>568426</v>
      </c>
      <c r="K33" s="19">
        <v>568426</v>
      </c>
      <c r="L33" s="19">
        <v>568426</v>
      </c>
      <c r="M33" s="19">
        <v>568426</v>
      </c>
      <c r="N33" s="20">
        <v>568426</v>
      </c>
      <c r="O33" s="21">
        <v>6821112</v>
      </c>
      <c r="P33" s="19">
        <v>4150692</v>
      </c>
      <c r="Q33" s="22">
        <v>4374876</v>
      </c>
    </row>
    <row r="34" spans="1:17" ht="13.5">
      <c r="A34" s="3" t="s">
        <v>28</v>
      </c>
      <c r="B34" s="2"/>
      <c r="C34" s="19">
        <v>698111</v>
      </c>
      <c r="D34" s="19">
        <v>698111</v>
      </c>
      <c r="E34" s="19">
        <v>698111</v>
      </c>
      <c r="F34" s="19">
        <v>698111</v>
      </c>
      <c r="G34" s="19">
        <v>698111</v>
      </c>
      <c r="H34" s="19">
        <v>698111</v>
      </c>
      <c r="I34" s="19">
        <v>698111</v>
      </c>
      <c r="J34" s="19">
        <v>698111</v>
      </c>
      <c r="K34" s="19">
        <v>698111</v>
      </c>
      <c r="L34" s="19">
        <v>698111</v>
      </c>
      <c r="M34" s="19">
        <v>698111</v>
      </c>
      <c r="N34" s="20">
        <v>698111</v>
      </c>
      <c r="O34" s="21">
        <v>8377332</v>
      </c>
      <c r="P34" s="19">
        <v>8829648</v>
      </c>
      <c r="Q34" s="22">
        <v>9306480</v>
      </c>
    </row>
    <row r="35" spans="1:17" ht="13.5">
      <c r="A35" s="3" t="s">
        <v>29</v>
      </c>
      <c r="B35" s="2"/>
      <c r="C35" s="19">
        <v>784513</v>
      </c>
      <c r="D35" s="19">
        <v>784513</v>
      </c>
      <c r="E35" s="19">
        <v>784513</v>
      </c>
      <c r="F35" s="19">
        <v>784513</v>
      </c>
      <c r="G35" s="19">
        <v>784513</v>
      </c>
      <c r="H35" s="19">
        <v>784513</v>
      </c>
      <c r="I35" s="19">
        <v>784513</v>
      </c>
      <c r="J35" s="19">
        <v>784513</v>
      </c>
      <c r="K35" s="19">
        <v>784513</v>
      </c>
      <c r="L35" s="19">
        <v>784513</v>
      </c>
      <c r="M35" s="19">
        <v>784513</v>
      </c>
      <c r="N35" s="20">
        <v>784513</v>
      </c>
      <c r="O35" s="21">
        <v>9414156</v>
      </c>
      <c r="P35" s="19">
        <v>9922500</v>
      </c>
      <c r="Q35" s="22">
        <v>10458324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4752398</v>
      </c>
      <c r="D38" s="16">
        <f t="shared" si="7"/>
        <v>4752398</v>
      </c>
      <c r="E38" s="16">
        <f>SUM(E39:E41)</f>
        <v>4752398</v>
      </c>
      <c r="F38" s="16">
        <f>SUM(F39:F41)</f>
        <v>4752398</v>
      </c>
      <c r="G38" s="16">
        <f>SUM(G39:G41)</f>
        <v>4752398</v>
      </c>
      <c r="H38" s="16">
        <f>SUM(H39:H41)</f>
        <v>4752398</v>
      </c>
      <c r="I38" s="16">
        <f t="shared" si="7"/>
        <v>4752398</v>
      </c>
      <c r="J38" s="16">
        <f t="shared" si="7"/>
        <v>4752398</v>
      </c>
      <c r="K38" s="16">
        <f t="shared" si="7"/>
        <v>4752398</v>
      </c>
      <c r="L38" s="16">
        <f>SUM(L39:L41)</f>
        <v>4752398</v>
      </c>
      <c r="M38" s="16">
        <f>SUM(M39:M41)</f>
        <v>4752398</v>
      </c>
      <c r="N38" s="27">
        <f t="shared" si="7"/>
        <v>4752398</v>
      </c>
      <c r="O38" s="28">
        <f t="shared" si="7"/>
        <v>57028776</v>
      </c>
      <c r="P38" s="16">
        <f t="shared" si="7"/>
        <v>60108372</v>
      </c>
      <c r="Q38" s="29">
        <f t="shared" si="7"/>
        <v>63353172</v>
      </c>
    </row>
    <row r="39" spans="1:17" ht="13.5">
      <c r="A39" s="3" t="s">
        <v>33</v>
      </c>
      <c r="B39" s="2"/>
      <c r="C39" s="19">
        <v>1241507</v>
      </c>
      <c r="D39" s="19">
        <v>1241507</v>
      </c>
      <c r="E39" s="19">
        <v>1241507</v>
      </c>
      <c r="F39" s="19">
        <v>1241507</v>
      </c>
      <c r="G39" s="19">
        <v>1241507</v>
      </c>
      <c r="H39" s="19">
        <v>1241507</v>
      </c>
      <c r="I39" s="19">
        <v>1241507</v>
      </c>
      <c r="J39" s="19">
        <v>1241507</v>
      </c>
      <c r="K39" s="19">
        <v>1241507</v>
      </c>
      <c r="L39" s="19">
        <v>1241507</v>
      </c>
      <c r="M39" s="19">
        <v>1241507</v>
      </c>
      <c r="N39" s="20">
        <v>1241507</v>
      </c>
      <c r="O39" s="21">
        <v>14898084</v>
      </c>
      <c r="P39" s="19">
        <v>15702576</v>
      </c>
      <c r="Q39" s="22">
        <v>16550460</v>
      </c>
    </row>
    <row r="40" spans="1:17" ht="13.5">
      <c r="A40" s="3" t="s">
        <v>34</v>
      </c>
      <c r="B40" s="2"/>
      <c r="C40" s="19">
        <v>3510891</v>
      </c>
      <c r="D40" s="19">
        <v>3510891</v>
      </c>
      <c r="E40" s="19">
        <v>3510891</v>
      </c>
      <c r="F40" s="19">
        <v>3510891</v>
      </c>
      <c r="G40" s="19">
        <v>3510891</v>
      </c>
      <c r="H40" s="19">
        <v>3510891</v>
      </c>
      <c r="I40" s="19">
        <v>3510891</v>
      </c>
      <c r="J40" s="19">
        <v>3510891</v>
      </c>
      <c r="K40" s="19">
        <v>3510891</v>
      </c>
      <c r="L40" s="19">
        <v>3510891</v>
      </c>
      <c r="M40" s="19">
        <v>3510891</v>
      </c>
      <c r="N40" s="20">
        <v>3510891</v>
      </c>
      <c r="O40" s="21">
        <v>42130692</v>
      </c>
      <c r="P40" s="19">
        <v>44405796</v>
      </c>
      <c r="Q40" s="22">
        <v>46802712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5095318</v>
      </c>
      <c r="D42" s="16">
        <f t="shared" si="8"/>
        <v>5095318</v>
      </c>
      <c r="E42" s="16">
        <f>SUM(E43:E46)</f>
        <v>5095318</v>
      </c>
      <c r="F42" s="16">
        <f>SUM(F43:F46)</f>
        <v>5095318</v>
      </c>
      <c r="G42" s="16">
        <f>SUM(G43:G46)</f>
        <v>5095318</v>
      </c>
      <c r="H42" s="16">
        <f>SUM(H43:H46)</f>
        <v>5095318</v>
      </c>
      <c r="I42" s="16">
        <f t="shared" si="8"/>
        <v>5095318</v>
      </c>
      <c r="J42" s="16">
        <f t="shared" si="8"/>
        <v>5095318</v>
      </c>
      <c r="K42" s="16">
        <f t="shared" si="8"/>
        <v>5095318</v>
      </c>
      <c r="L42" s="16">
        <f>SUM(L43:L46)</f>
        <v>5095318</v>
      </c>
      <c r="M42" s="16">
        <f>SUM(M43:M46)</f>
        <v>5095318</v>
      </c>
      <c r="N42" s="27">
        <f t="shared" si="8"/>
        <v>5095318</v>
      </c>
      <c r="O42" s="28">
        <f t="shared" si="8"/>
        <v>61143816</v>
      </c>
      <c r="P42" s="16">
        <f t="shared" si="8"/>
        <v>64445520</v>
      </c>
      <c r="Q42" s="29">
        <f t="shared" si="8"/>
        <v>67925580</v>
      </c>
    </row>
    <row r="43" spans="1:17" ht="13.5">
      <c r="A43" s="3" t="s">
        <v>37</v>
      </c>
      <c r="B43" s="2"/>
      <c r="C43" s="19">
        <v>3676404</v>
      </c>
      <c r="D43" s="19">
        <v>3676404</v>
      </c>
      <c r="E43" s="19">
        <v>3676404</v>
      </c>
      <c r="F43" s="19">
        <v>3676404</v>
      </c>
      <c r="G43" s="19">
        <v>3676404</v>
      </c>
      <c r="H43" s="19">
        <v>3676404</v>
      </c>
      <c r="I43" s="19">
        <v>3676404</v>
      </c>
      <c r="J43" s="19">
        <v>3676404</v>
      </c>
      <c r="K43" s="19">
        <v>3676404</v>
      </c>
      <c r="L43" s="19">
        <v>3676404</v>
      </c>
      <c r="M43" s="19">
        <v>3676404</v>
      </c>
      <c r="N43" s="20">
        <v>3676404</v>
      </c>
      <c r="O43" s="21">
        <v>44116848</v>
      </c>
      <c r="P43" s="19">
        <v>46499088</v>
      </c>
      <c r="Q43" s="22">
        <v>49010064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1418914</v>
      </c>
      <c r="D46" s="19">
        <v>1418914</v>
      </c>
      <c r="E46" s="19">
        <v>1418914</v>
      </c>
      <c r="F46" s="19">
        <v>1418914</v>
      </c>
      <c r="G46" s="19">
        <v>1418914</v>
      </c>
      <c r="H46" s="19">
        <v>1418914</v>
      </c>
      <c r="I46" s="19">
        <v>1418914</v>
      </c>
      <c r="J46" s="19">
        <v>1418914</v>
      </c>
      <c r="K46" s="19">
        <v>1418914</v>
      </c>
      <c r="L46" s="19">
        <v>1418914</v>
      </c>
      <c r="M46" s="19">
        <v>1418914</v>
      </c>
      <c r="N46" s="20">
        <v>1418914</v>
      </c>
      <c r="O46" s="21">
        <v>17026968</v>
      </c>
      <c r="P46" s="19">
        <v>17946432</v>
      </c>
      <c r="Q46" s="22">
        <v>18915516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23630234</v>
      </c>
      <c r="D48" s="41">
        <f t="shared" si="9"/>
        <v>23630234</v>
      </c>
      <c r="E48" s="41">
        <f>+E28+E32+E38+E42+E47</f>
        <v>23630234</v>
      </c>
      <c r="F48" s="41">
        <f>+F28+F32+F38+F42+F47</f>
        <v>23630234</v>
      </c>
      <c r="G48" s="41">
        <f>+G28+G32+G38+G42+G47</f>
        <v>23630234</v>
      </c>
      <c r="H48" s="41">
        <f>+H28+H32+H38+H42+H47</f>
        <v>23630234</v>
      </c>
      <c r="I48" s="41">
        <f t="shared" si="9"/>
        <v>23630234</v>
      </c>
      <c r="J48" s="41">
        <f t="shared" si="9"/>
        <v>23630234</v>
      </c>
      <c r="K48" s="41">
        <f t="shared" si="9"/>
        <v>23630234</v>
      </c>
      <c r="L48" s="41">
        <f>+L28+L32+L38+L42+L47</f>
        <v>23630234</v>
      </c>
      <c r="M48" s="41">
        <f>+M28+M32+M38+M42+M47</f>
        <v>23630234</v>
      </c>
      <c r="N48" s="42">
        <f t="shared" si="9"/>
        <v>23630234</v>
      </c>
      <c r="O48" s="43">
        <f t="shared" si="9"/>
        <v>283562808</v>
      </c>
      <c r="P48" s="41">
        <f t="shared" si="9"/>
        <v>294466032</v>
      </c>
      <c r="Q48" s="44">
        <f t="shared" si="9"/>
        <v>310366368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6096499</v>
      </c>
      <c r="D49" s="45">
        <f t="shared" si="10"/>
        <v>6096499</v>
      </c>
      <c r="E49" s="45">
        <f t="shared" si="10"/>
        <v>6096499</v>
      </c>
      <c r="F49" s="45">
        <f t="shared" si="10"/>
        <v>6096499</v>
      </c>
      <c r="G49" s="45">
        <f t="shared" si="10"/>
        <v>6096499</v>
      </c>
      <c r="H49" s="45">
        <f t="shared" si="10"/>
        <v>6096499</v>
      </c>
      <c r="I49" s="45">
        <f t="shared" si="10"/>
        <v>6096499</v>
      </c>
      <c r="J49" s="45">
        <f t="shared" si="10"/>
        <v>6096499</v>
      </c>
      <c r="K49" s="45">
        <f t="shared" si="10"/>
        <v>6096499</v>
      </c>
      <c r="L49" s="45">
        <f>+L25-L48</f>
        <v>6096499</v>
      </c>
      <c r="M49" s="45">
        <f>+M25-M48</f>
        <v>6096499</v>
      </c>
      <c r="N49" s="46">
        <f t="shared" si="10"/>
        <v>6096499</v>
      </c>
      <c r="O49" s="47">
        <f t="shared" si="10"/>
        <v>73157988</v>
      </c>
      <c r="P49" s="45">
        <f t="shared" si="10"/>
        <v>73937064</v>
      </c>
      <c r="Q49" s="48">
        <f t="shared" si="10"/>
        <v>69506524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35000800</v>
      </c>
      <c r="D5" s="16">
        <f t="shared" si="0"/>
        <v>2048366</v>
      </c>
      <c r="E5" s="16">
        <f t="shared" si="0"/>
        <v>1985800</v>
      </c>
      <c r="F5" s="16">
        <f t="shared" si="0"/>
        <v>2048366</v>
      </c>
      <c r="G5" s="16">
        <f t="shared" si="0"/>
        <v>41893928</v>
      </c>
      <c r="H5" s="16">
        <f t="shared" si="0"/>
        <v>1963010</v>
      </c>
      <c r="I5" s="16">
        <f t="shared" si="0"/>
        <v>2048366</v>
      </c>
      <c r="J5" s="16">
        <f t="shared" si="0"/>
        <v>1963010</v>
      </c>
      <c r="K5" s="16">
        <f t="shared" si="0"/>
        <v>25264016</v>
      </c>
      <c r="L5" s="16">
        <f>SUM(L6:L8)</f>
        <v>2133722</v>
      </c>
      <c r="M5" s="16">
        <f>SUM(M6:M8)</f>
        <v>2048366</v>
      </c>
      <c r="N5" s="17">
        <f t="shared" si="0"/>
        <v>2133722</v>
      </c>
      <c r="O5" s="18">
        <f t="shared" si="0"/>
        <v>120531472</v>
      </c>
      <c r="P5" s="16">
        <f t="shared" si="0"/>
        <v>126759804</v>
      </c>
      <c r="Q5" s="17">
        <f t="shared" si="0"/>
        <v>134163465</v>
      </c>
    </row>
    <row r="6" spans="1:17" ht="13.5">
      <c r="A6" s="3" t="s">
        <v>23</v>
      </c>
      <c r="B6" s="2"/>
      <c r="C6" s="19">
        <v>2321280</v>
      </c>
      <c r="D6" s="19"/>
      <c r="E6" s="19"/>
      <c r="F6" s="19"/>
      <c r="G6" s="19">
        <v>3119220</v>
      </c>
      <c r="H6" s="19"/>
      <c r="I6" s="19"/>
      <c r="J6" s="19"/>
      <c r="K6" s="19">
        <v>1813500</v>
      </c>
      <c r="L6" s="19"/>
      <c r="M6" s="19"/>
      <c r="N6" s="20"/>
      <c r="O6" s="21">
        <v>7254000</v>
      </c>
      <c r="P6" s="19">
        <v>7597000</v>
      </c>
      <c r="Q6" s="22">
        <v>7959000</v>
      </c>
    </row>
    <row r="7" spans="1:17" ht="13.5">
      <c r="A7" s="3" t="s">
        <v>24</v>
      </c>
      <c r="B7" s="2"/>
      <c r="C7" s="23">
        <v>32679520</v>
      </c>
      <c r="D7" s="23">
        <v>2048366</v>
      </c>
      <c r="E7" s="23">
        <v>1985800</v>
      </c>
      <c r="F7" s="23">
        <v>2048366</v>
      </c>
      <c r="G7" s="23">
        <v>38774708</v>
      </c>
      <c r="H7" s="23">
        <v>1963010</v>
      </c>
      <c r="I7" s="23">
        <v>2048366</v>
      </c>
      <c r="J7" s="23">
        <v>1963010</v>
      </c>
      <c r="K7" s="23">
        <v>23450516</v>
      </c>
      <c r="L7" s="23">
        <v>2133722</v>
      </c>
      <c r="M7" s="23">
        <v>2048366</v>
      </c>
      <c r="N7" s="24">
        <v>2133722</v>
      </c>
      <c r="O7" s="25">
        <v>113277472</v>
      </c>
      <c r="P7" s="23">
        <v>119162804</v>
      </c>
      <c r="Q7" s="26">
        <v>126204465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232386</v>
      </c>
      <c r="D9" s="16">
        <f t="shared" si="1"/>
        <v>232382</v>
      </c>
      <c r="E9" s="16">
        <f t="shared" si="1"/>
        <v>232382</v>
      </c>
      <c r="F9" s="16">
        <f t="shared" si="1"/>
        <v>1732382</v>
      </c>
      <c r="G9" s="16">
        <f t="shared" si="1"/>
        <v>232382</v>
      </c>
      <c r="H9" s="16">
        <f t="shared" si="1"/>
        <v>232382</v>
      </c>
      <c r="I9" s="16">
        <f t="shared" si="1"/>
        <v>232382</v>
      </c>
      <c r="J9" s="16">
        <f t="shared" si="1"/>
        <v>232382</v>
      </c>
      <c r="K9" s="16">
        <f t="shared" si="1"/>
        <v>232382</v>
      </c>
      <c r="L9" s="16">
        <f>SUM(L10:L14)</f>
        <v>232382</v>
      </c>
      <c r="M9" s="16">
        <f>SUM(M10:M14)</f>
        <v>232382</v>
      </c>
      <c r="N9" s="27">
        <f t="shared" si="1"/>
        <v>232382</v>
      </c>
      <c r="O9" s="28">
        <f t="shared" si="1"/>
        <v>4288588</v>
      </c>
      <c r="P9" s="16">
        <f t="shared" si="1"/>
        <v>4455905</v>
      </c>
      <c r="Q9" s="29">
        <f t="shared" si="1"/>
        <v>4695259</v>
      </c>
    </row>
    <row r="10" spans="1:17" ht="13.5">
      <c r="A10" s="3" t="s">
        <v>27</v>
      </c>
      <c r="B10" s="2"/>
      <c r="C10" s="19">
        <v>11575</v>
      </c>
      <c r="D10" s="19">
        <v>11573</v>
      </c>
      <c r="E10" s="19">
        <v>11573</v>
      </c>
      <c r="F10" s="19">
        <v>1511573</v>
      </c>
      <c r="G10" s="19">
        <v>11573</v>
      </c>
      <c r="H10" s="19">
        <v>11573</v>
      </c>
      <c r="I10" s="19">
        <v>11573</v>
      </c>
      <c r="J10" s="19">
        <v>11573</v>
      </c>
      <c r="K10" s="19">
        <v>11573</v>
      </c>
      <c r="L10" s="19">
        <v>11573</v>
      </c>
      <c r="M10" s="19">
        <v>11573</v>
      </c>
      <c r="N10" s="20">
        <v>11573</v>
      </c>
      <c r="O10" s="21">
        <v>1638878</v>
      </c>
      <c r="P10" s="19">
        <v>1647211</v>
      </c>
      <c r="Q10" s="22">
        <v>1718044</v>
      </c>
    </row>
    <row r="11" spans="1:17" ht="13.5">
      <c r="A11" s="3" t="s">
        <v>28</v>
      </c>
      <c r="B11" s="2"/>
      <c r="C11" s="19">
        <v>703</v>
      </c>
      <c r="D11" s="19">
        <v>707</v>
      </c>
      <c r="E11" s="19">
        <v>707</v>
      </c>
      <c r="F11" s="19">
        <v>707</v>
      </c>
      <c r="G11" s="19">
        <v>707</v>
      </c>
      <c r="H11" s="19">
        <v>707</v>
      </c>
      <c r="I11" s="19">
        <v>707</v>
      </c>
      <c r="J11" s="19">
        <v>707</v>
      </c>
      <c r="K11" s="19">
        <v>707</v>
      </c>
      <c r="L11" s="19">
        <v>707</v>
      </c>
      <c r="M11" s="19">
        <v>707</v>
      </c>
      <c r="N11" s="20">
        <v>707</v>
      </c>
      <c r="O11" s="21">
        <v>8480</v>
      </c>
      <c r="P11" s="19">
        <v>8989</v>
      </c>
      <c r="Q11" s="22">
        <v>9528</v>
      </c>
    </row>
    <row r="12" spans="1:17" ht="13.5">
      <c r="A12" s="3" t="s">
        <v>29</v>
      </c>
      <c r="B12" s="2"/>
      <c r="C12" s="19">
        <v>220108</v>
      </c>
      <c r="D12" s="19">
        <v>220102</v>
      </c>
      <c r="E12" s="19">
        <v>220102</v>
      </c>
      <c r="F12" s="19">
        <v>220102</v>
      </c>
      <c r="G12" s="19">
        <v>220102</v>
      </c>
      <c r="H12" s="19">
        <v>220102</v>
      </c>
      <c r="I12" s="19">
        <v>220102</v>
      </c>
      <c r="J12" s="19">
        <v>220102</v>
      </c>
      <c r="K12" s="19">
        <v>220102</v>
      </c>
      <c r="L12" s="19">
        <v>220102</v>
      </c>
      <c r="M12" s="19">
        <v>220102</v>
      </c>
      <c r="N12" s="20">
        <v>220102</v>
      </c>
      <c r="O12" s="21">
        <v>2641230</v>
      </c>
      <c r="P12" s="19">
        <v>2799705</v>
      </c>
      <c r="Q12" s="22">
        <v>2967687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13092442</v>
      </c>
      <c r="D15" s="16">
        <f t="shared" si="2"/>
        <v>14360</v>
      </c>
      <c r="E15" s="16">
        <f t="shared" si="2"/>
        <v>14360</v>
      </c>
      <c r="F15" s="16">
        <f t="shared" si="2"/>
        <v>14360</v>
      </c>
      <c r="G15" s="16">
        <f t="shared" si="2"/>
        <v>17588031</v>
      </c>
      <c r="H15" s="16">
        <f t="shared" si="2"/>
        <v>14360</v>
      </c>
      <c r="I15" s="16">
        <f t="shared" si="2"/>
        <v>14360</v>
      </c>
      <c r="J15" s="16">
        <f t="shared" si="2"/>
        <v>14360</v>
      </c>
      <c r="K15" s="16">
        <f t="shared" si="2"/>
        <v>10231611</v>
      </c>
      <c r="L15" s="16">
        <f>SUM(L16:L18)</f>
        <v>14360</v>
      </c>
      <c r="M15" s="16">
        <f>SUM(M16:M18)</f>
        <v>14360</v>
      </c>
      <c r="N15" s="27">
        <f t="shared" si="2"/>
        <v>14360</v>
      </c>
      <c r="O15" s="28">
        <f t="shared" si="2"/>
        <v>41041324</v>
      </c>
      <c r="P15" s="16">
        <f t="shared" si="2"/>
        <v>40688663</v>
      </c>
      <c r="Q15" s="29">
        <f t="shared" si="2"/>
        <v>43607622</v>
      </c>
    </row>
    <row r="16" spans="1:17" ht="13.5">
      <c r="A16" s="3" t="s">
        <v>33</v>
      </c>
      <c r="B16" s="2"/>
      <c r="C16" s="19">
        <v>629978</v>
      </c>
      <c r="D16" s="19">
        <v>14220</v>
      </c>
      <c r="E16" s="19">
        <v>14220</v>
      </c>
      <c r="F16" s="19">
        <v>14220</v>
      </c>
      <c r="G16" s="19">
        <v>841648</v>
      </c>
      <c r="H16" s="19">
        <v>14220</v>
      </c>
      <c r="I16" s="19">
        <v>14220</v>
      </c>
      <c r="J16" s="19">
        <v>14220</v>
      </c>
      <c r="K16" s="19">
        <v>495283</v>
      </c>
      <c r="L16" s="19">
        <v>14220</v>
      </c>
      <c r="M16" s="19">
        <v>14220</v>
      </c>
      <c r="N16" s="20">
        <v>14220</v>
      </c>
      <c r="O16" s="21">
        <v>2094889</v>
      </c>
      <c r="P16" s="19">
        <v>2206177</v>
      </c>
      <c r="Q16" s="22">
        <v>2362429</v>
      </c>
    </row>
    <row r="17" spans="1:17" ht="13.5">
      <c r="A17" s="3" t="s">
        <v>34</v>
      </c>
      <c r="B17" s="2"/>
      <c r="C17" s="19">
        <v>12462464</v>
      </c>
      <c r="D17" s="19">
        <v>140</v>
      </c>
      <c r="E17" s="19">
        <v>140</v>
      </c>
      <c r="F17" s="19">
        <v>140</v>
      </c>
      <c r="G17" s="19">
        <v>16746383</v>
      </c>
      <c r="H17" s="19">
        <v>140</v>
      </c>
      <c r="I17" s="19">
        <v>140</v>
      </c>
      <c r="J17" s="19">
        <v>140</v>
      </c>
      <c r="K17" s="19">
        <v>9736328</v>
      </c>
      <c r="L17" s="19">
        <v>140</v>
      </c>
      <c r="M17" s="19">
        <v>140</v>
      </c>
      <c r="N17" s="20">
        <v>140</v>
      </c>
      <c r="O17" s="21">
        <v>38946435</v>
      </c>
      <c r="P17" s="19">
        <v>38482486</v>
      </c>
      <c r="Q17" s="22">
        <v>41245193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24418298</v>
      </c>
      <c r="D19" s="16">
        <f t="shared" si="3"/>
        <v>5131129</v>
      </c>
      <c r="E19" s="16">
        <f t="shared" si="3"/>
        <v>4722020</v>
      </c>
      <c r="F19" s="16">
        <f t="shared" si="3"/>
        <v>4517466</v>
      </c>
      <c r="G19" s="16">
        <f t="shared" si="3"/>
        <v>30025491</v>
      </c>
      <c r="H19" s="16">
        <f t="shared" si="3"/>
        <v>3903806</v>
      </c>
      <c r="I19" s="16">
        <f t="shared" si="3"/>
        <v>4108359</v>
      </c>
      <c r="J19" s="16">
        <f t="shared" si="3"/>
        <v>4108359</v>
      </c>
      <c r="K19" s="16">
        <f t="shared" si="3"/>
        <v>19381013</v>
      </c>
      <c r="L19" s="16">
        <f>SUM(L20:L23)</f>
        <v>4312913</v>
      </c>
      <c r="M19" s="16">
        <f>SUM(M20:M23)</f>
        <v>4312913</v>
      </c>
      <c r="N19" s="27">
        <f t="shared" si="3"/>
        <v>4722020</v>
      </c>
      <c r="O19" s="28">
        <f t="shared" si="3"/>
        <v>113663787</v>
      </c>
      <c r="P19" s="16">
        <f t="shared" si="3"/>
        <v>121353072</v>
      </c>
      <c r="Q19" s="29">
        <f t="shared" si="3"/>
        <v>129265565</v>
      </c>
    </row>
    <row r="20" spans="1:17" ht="13.5">
      <c r="A20" s="3" t="s">
        <v>37</v>
      </c>
      <c r="B20" s="2"/>
      <c r="C20" s="19">
        <v>14353186</v>
      </c>
      <c r="D20" s="19">
        <v>4197605</v>
      </c>
      <c r="E20" s="19">
        <v>3788496</v>
      </c>
      <c r="F20" s="19">
        <v>3583942</v>
      </c>
      <c r="G20" s="19">
        <v>16821401</v>
      </c>
      <c r="H20" s="19">
        <v>2970282</v>
      </c>
      <c r="I20" s="19">
        <v>3174835</v>
      </c>
      <c r="J20" s="19">
        <v>3174835</v>
      </c>
      <c r="K20" s="19">
        <v>11313439</v>
      </c>
      <c r="L20" s="19">
        <v>3379389</v>
      </c>
      <c r="M20" s="19">
        <v>3379389</v>
      </c>
      <c r="N20" s="20">
        <v>3788496</v>
      </c>
      <c r="O20" s="21">
        <v>73925295</v>
      </c>
      <c r="P20" s="19">
        <v>79288042</v>
      </c>
      <c r="Q20" s="22">
        <v>84678669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10065112</v>
      </c>
      <c r="D23" s="19">
        <v>933524</v>
      </c>
      <c r="E23" s="19">
        <v>933524</v>
      </c>
      <c r="F23" s="19">
        <v>933524</v>
      </c>
      <c r="G23" s="19">
        <v>13204090</v>
      </c>
      <c r="H23" s="19">
        <v>933524</v>
      </c>
      <c r="I23" s="19">
        <v>933524</v>
      </c>
      <c r="J23" s="19">
        <v>933524</v>
      </c>
      <c r="K23" s="19">
        <v>8067574</v>
      </c>
      <c r="L23" s="19">
        <v>933524</v>
      </c>
      <c r="M23" s="19">
        <v>933524</v>
      </c>
      <c r="N23" s="20">
        <v>933524</v>
      </c>
      <c r="O23" s="21">
        <v>39738492</v>
      </c>
      <c r="P23" s="19">
        <v>42065030</v>
      </c>
      <c r="Q23" s="22">
        <v>44586896</v>
      </c>
    </row>
    <row r="24" spans="1:17" ht="13.5">
      <c r="A24" s="1" t="s">
        <v>41</v>
      </c>
      <c r="B24" s="4"/>
      <c r="C24" s="16">
        <v>248</v>
      </c>
      <c r="D24" s="16">
        <v>243</v>
      </c>
      <c r="E24" s="16">
        <v>243</v>
      </c>
      <c r="F24" s="16">
        <v>243</v>
      </c>
      <c r="G24" s="16">
        <v>243</v>
      </c>
      <c r="H24" s="16">
        <v>243</v>
      </c>
      <c r="I24" s="16">
        <v>243</v>
      </c>
      <c r="J24" s="16">
        <v>243</v>
      </c>
      <c r="K24" s="16">
        <v>243</v>
      </c>
      <c r="L24" s="16">
        <v>243</v>
      </c>
      <c r="M24" s="16">
        <v>243</v>
      </c>
      <c r="N24" s="27">
        <v>243</v>
      </c>
      <c r="O24" s="28">
        <v>2921</v>
      </c>
      <c r="P24" s="16">
        <v>3096</v>
      </c>
      <c r="Q24" s="29">
        <v>3282</v>
      </c>
    </row>
    <row r="25" spans="1:17" ht="13.5">
      <c r="A25" s="5" t="s">
        <v>42</v>
      </c>
      <c r="B25" s="6"/>
      <c r="C25" s="41">
        <f aca="true" t="shared" si="4" ref="C25:Q25">+C5+C9+C15+C19+C24</f>
        <v>72744174</v>
      </c>
      <c r="D25" s="41">
        <f t="shared" si="4"/>
        <v>7426480</v>
      </c>
      <c r="E25" s="41">
        <f t="shared" si="4"/>
        <v>6954805</v>
      </c>
      <c r="F25" s="41">
        <f t="shared" si="4"/>
        <v>8312817</v>
      </c>
      <c r="G25" s="41">
        <f t="shared" si="4"/>
        <v>89740075</v>
      </c>
      <c r="H25" s="41">
        <f t="shared" si="4"/>
        <v>6113801</v>
      </c>
      <c r="I25" s="41">
        <f t="shared" si="4"/>
        <v>6403710</v>
      </c>
      <c r="J25" s="41">
        <f t="shared" si="4"/>
        <v>6318354</v>
      </c>
      <c r="K25" s="41">
        <f t="shared" si="4"/>
        <v>55109265</v>
      </c>
      <c r="L25" s="41">
        <f>+L5+L9+L15+L19+L24</f>
        <v>6693620</v>
      </c>
      <c r="M25" s="41">
        <f>+M5+M9+M15+M19+M24</f>
        <v>6608264</v>
      </c>
      <c r="N25" s="42">
        <f t="shared" si="4"/>
        <v>7102727</v>
      </c>
      <c r="O25" s="43">
        <f t="shared" si="4"/>
        <v>279528092</v>
      </c>
      <c r="P25" s="41">
        <f t="shared" si="4"/>
        <v>293260540</v>
      </c>
      <c r="Q25" s="44">
        <f t="shared" si="4"/>
        <v>311735193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7900282</v>
      </c>
      <c r="D28" s="16">
        <f t="shared" si="5"/>
        <v>8164648</v>
      </c>
      <c r="E28" s="16">
        <f>SUM(E29:E31)</f>
        <v>8941480</v>
      </c>
      <c r="F28" s="16">
        <f>SUM(F29:F31)</f>
        <v>7900534</v>
      </c>
      <c r="G28" s="16">
        <f>SUM(G29:G31)</f>
        <v>9920896</v>
      </c>
      <c r="H28" s="16">
        <f>SUM(H29:H31)</f>
        <v>7957852</v>
      </c>
      <c r="I28" s="16">
        <f t="shared" si="5"/>
        <v>7900534</v>
      </c>
      <c r="J28" s="16">
        <f t="shared" si="5"/>
        <v>7900534</v>
      </c>
      <c r="K28" s="16">
        <f t="shared" si="5"/>
        <v>8370142</v>
      </c>
      <c r="L28" s="16">
        <f>SUM(L29:L31)</f>
        <v>7914859</v>
      </c>
      <c r="M28" s="16">
        <f>SUM(M29:M31)</f>
        <v>8004414</v>
      </c>
      <c r="N28" s="17">
        <f t="shared" si="5"/>
        <v>8766039</v>
      </c>
      <c r="O28" s="18">
        <f t="shared" si="5"/>
        <v>99642214</v>
      </c>
      <c r="P28" s="16">
        <f t="shared" si="5"/>
        <v>106088602</v>
      </c>
      <c r="Q28" s="17">
        <f t="shared" si="5"/>
        <v>111746857</v>
      </c>
    </row>
    <row r="29" spans="1:17" ht="13.5">
      <c r="A29" s="3" t="s">
        <v>23</v>
      </c>
      <c r="B29" s="2"/>
      <c r="C29" s="19">
        <v>2284425</v>
      </c>
      <c r="D29" s="19">
        <v>2509020</v>
      </c>
      <c r="E29" s="19">
        <v>2284509</v>
      </c>
      <c r="F29" s="19">
        <v>2284509</v>
      </c>
      <c r="G29" s="19">
        <v>2789259</v>
      </c>
      <c r="H29" s="19">
        <v>2284509</v>
      </c>
      <c r="I29" s="19">
        <v>2284509</v>
      </c>
      <c r="J29" s="19">
        <v>2284509</v>
      </c>
      <c r="K29" s="19">
        <v>2284509</v>
      </c>
      <c r="L29" s="19">
        <v>2284509</v>
      </c>
      <c r="M29" s="19">
        <v>2284509</v>
      </c>
      <c r="N29" s="20">
        <v>2284509</v>
      </c>
      <c r="O29" s="21">
        <v>28143285</v>
      </c>
      <c r="P29" s="19">
        <v>29690533</v>
      </c>
      <c r="Q29" s="22">
        <v>31251160</v>
      </c>
    </row>
    <row r="30" spans="1:17" ht="13.5">
      <c r="A30" s="3" t="s">
        <v>24</v>
      </c>
      <c r="B30" s="2"/>
      <c r="C30" s="23">
        <v>5443507</v>
      </c>
      <c r="D30" s="23">
        <v>5483277</v>
      </c>
      <c r="E30" s="23">
        <v>6484620</v>
      </c>
      <c r="F30" s="23">
        <v>5443674</v>
      </c>
      <c r="G30" s="23">
        <v>6922806</v>
      </c>
      <c r="H30" s="23">
        <v>5500992</v>
      </c>
      <c r="I30" s="23">
        <v>5443674</v>
      </c>
      <c r="J30" s="23">
        <v>5443674</v>
      </c>
      <c r="K30" s="23">
        <v>5913282</v>
      </c>
      <c r="L30" s="23">
        <v>5457999</v>
      </c>
      <c r="M30" s="23">
        <v>5547554</v>
      </c>
      <c r="N30" s="24">
        <v>5500993</v>
      </c>
      <c r="O30" s="25">
        <v>68586052</v>
      </c>
      <c r="P30" s="23">
        <v>73368526</v>
      </c>
      <c r="Q30" s="26">
        <v>77305244</v>
      </c>
    </row>
    <row r="31" spans="1:17" ht="13.5">
      <c r="A31" s="3" t="s">
        <v>25</v>
      </c>
      <c r="B31" s="2"/>
      <c r="C31" s="19">
        <v>172350</v>
      </c>
      <c r="D31" s="19">
        <v>172351</v>
      </c>
      <c r="E31" s="19">
        <v>172351</v>
      </c>
      <c r="F31" s="19">
        <v>172351</v>
      </c>
      <c r="G31" s="19">
        <v>208831</v>
      </c>
      <c r="H31" s="19">
        <v>172351</v>
      </c>
      <c r="I31" s="19">
        <v>172351</v>
      </c>
      <c r="J31" s="19">
        <v>172351</v>
      </c>
      <c r="K31" s="19">
        <v>172351</v>
      </c>
      <c r="L31" s="19">
        <v>172351</v>
      </c>
      <c r="M31" s="19">
        <v>172351</v>
      </c>
      <c r="N31" s="20">
        <v>980537</v>
      </c>
      <c r="O31" s="21">
        <v>2912877</v>
      </c>
      <c r="P31" s="19">
        <v>3029543</v>
      </c>
      <c r="Q31" s="22">
        <v>3190453</v>
      </c>
    </row>
    <row r="32" spans="1:17" ht="13.5">
      <c r="A32" s="1" t="s">
        <v>26</v>
      </c>
      <c r="B32" s="2"/>
      <c r="C32" s="16">
        <f aca="true" t="shared" si="6" ref="C32:Q32">SUM(C33:C37)</f>
        <v>1288557</v>
      </c>
      <c r="D32" s="16">
        <f t="shared" si="6"/>
        <v>1460415</v>
      </c>
      <c r="E32" s="16">
        <f>SUM(E33:E37)</f>
        <v>1395383</v>
      </c>
      <c r="F32" s="16">
        <f>SUM(F33:F37)</f>
        <v>1588895</v>
      </c>
      <c r="G32" s="16">
        <f>SUM(G33:G37)</f>
        <v>1578571</v>
      </c>
      <c r="H32" s="16">
        <f>SUM(H33:H37)</f>
        <v>1290061</v>
      </c>
      <c r="I32" s="16">
        <f t="shared" si="6"/>
        <v>1288895</v>
      </c>
      <c r="J32" s="16">
        <f t="shared" si="6"/>
        <v>1288895</v>
      </c>
      <c r="K32" s="16">
        <f t="shared" si="6"/>
        <v>1395391</v>
      </c>
      <c r="L32" s="16">
        <f>SUM(L33:L37)</f>
        <v>1260661</v>
      </c>
      <c r="M32" s="16">
        <f>SUM(M33:M37)</f>
        <v>1259582</v>
      </c>
      <c r="N32" s="27">
        <f t="shared" si="6"/>
        <v>1367244</v>
      </c>
      <c r="O32" s="28">
        <f t="shared" si="6"/>
        <v>16462550</v>
      </c>
      <c r="P32" s="16">
        <f t="shared" si="6"/>
        <v>16817748</v>
      </c>
      <c r="Q32" s="29">
        <f t="shared" si="6"/>
        <v>17710115</v>
      </c>
    </row>
    <row r="33" spans="1:17" ht="13.5">
      <c r="A33" s="3" t="s">
        <v>27</v>
      </c>
      <c r="B33" s="2"/>
      <c r="C33" s="19">
        <v>827552</v>
      </c>
      <c r="D33" s="19">
        <v>934548</v>
      </c>
      <c r="E33" s="19">
        <v>852024</v>
      </c>
      <c r="F33" s="19">
        <v>827828</v>
      </c>
      <c r="G33" s="19">
        <v>928457</v>
      </c>
      <c r="H33" s="19">
        <v>827828</v>
      </c>
      <c r="I33" s="19">
        <v>827828</v>
      </c>
      <c r="J33" s="19">
        <v>827828</v>
      </c>
      <c r="K33" s="19">
        <v>852026</v>
      </c>
      <c r="L33" s="19">
        <v>827828</v>
      </c>
      <c r="M33" s="19">
        <v>827828</v>
      </c>
      <c r="N33" s="20">
        <v>852026</v>
      </c>
      <c r="O33" s="21">
        <v>10213601</v>
      </c>
      <c r="P33" s="19">
        <v>10770012</v>
      </c>
      <c r="Q33" s="22">
        <v>11340481</v>
      </c>
    </row>
    <row r="34" spans="1:17" ht="13.5">
      <c r="A34" s="3" t="s">
        <v>28</v>
      </c>
      <c r="B34" s="2"/>
      <c r="C34" s="19">
        <v>178708</v>
      </c>
      <c r="D34" s="19">
        <v>178783</v>
      </c>
      <c r="E34" s="19">
        <v>178783</v>
      </c>
      <c r="F34" s="19">
        <v>178783</v>
      </c>
      <c r="G34" s="19">
        <v>196809</v>
      </c>
      <c r="H34" s="19">
        <v>179949</v>
      </c>
      <c r="I34" s="19">
        <v>178783</v>
      </c>
      <c r="J34" s="19">
        <v>178783</v>
      </c>
      <c r="K34" s="19">
        <v>178783</v>
      </c>
      <c r="L34" s="19">
        <v>178783</v>
      </c>
      <c r="M34" s="19">
        <v>178783</v>
      </c>
      <c r="N34" s="20">
        <v>179949</v>
      </c>
      <c r="O34" s="21">
        <v>2165679</v>
      </c>
      <c r="P34" s="19">
        <v>2270922</v>
      </c>
      <c r="Q34" s="22">
        <v>2390886</v>
      </c>
    </row>
    <row r="35" spans="1:17" ht="13.5">
      <c r="A35" s="3" t="s">
        <v>29</v>
      </c>
      <c r="B35" s="2"/>
      <c r="C35" s="19">
        <v>282297</v>
      </c>
      <c r="D35" s="19">
        <v>347084</v>
      </c>
      <c r="E35" s="19">
        <v>364576</v>
      </c>
      <c r="F35" s="19">
        <v>582284</v>
      </c>
      <c r="G35" s="19">
        <v>453305</v>
      </c>
      <c r="H35" s="19">
        <v>282284</v>
      </c>
      <c r="I35" s="19">
        <v>282284</v>
      </c>
      <c r="J35" s="19">
        <v>282284</v>
      </c>
      <c r="K35" s="19">
        <v>364582</v>
      </c>
      <c r="L35" s="19">
        <v>254050</v>
      </c>
      <c r="M35" s="19">
        <v>252971</v>
      </c>
      <c r="N35" s="20">
        <v>335269</v>
      </c>
      <c r="O35" s="21">
        <v>4083270</v>
      </c>
      <c r="P35" s="19">
        <v>3776814</v>
      </c>
      <c r="Q35" s="22">
        <v>3978748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3345750</v>
      </c>
      <c r="D38" s="16">
        <f t="shared" si="7"/>
        <v>3558803</v>
      </c>
      <c r="E38" s="16">
        <f>SUM(E39:E41)</f>
        <v>3434376</v>
      </c>
      <c r="F38" s="16">
        <f>SUM(F39:F41)</f>
        <v>3386383</v>
      </c>
      <c r="G38" s="16">
        <f>SUM(G39:G41)</f>
        <v>4077434</v>
      </c>
      <c r="H38" s="16">
        <f>SUM(H39:H41)</f>
        <v>3346081</v>
      </c>
      <c r="I38" s="16">
        <f t="shared" si="7"/>
        <v>3386383</v>
      </c>
      <c r="J38" s="16">
        <f t="shared" si="7"/>
        <v>3486383</v>
      </c>
      <c r="K38" s="16">
        <f t="shared" si="7"/>
        <v>3534385</v>
      </c>
      <c r="L38" s="16">
        <f>SUM(L39:L41)</f>
        <v>3386383</v>
      </c>
      <c r="M38" s="16">
        <f>SUM(M39:M41)</f>
        <v>3386383</v>
      </c>
      <c r="N38" s="27">
        <f t="shared" si="7"/>
        <v>3357000</v>
      </c>
      <c r="O38" s="28">
        <f t="shared" si="7"/>
        <v>41685744</v>
      </c>
      <c r="P38" s="16">
        <f t="shared" si="7"/>
        <v>43453145</v>
      </c>
      <c r="Q38" s="29">
        <f t="shared" si="7"/>
        <v>45747763</v>
      </c>
    </row>
    <row r="39" spans="1:17" ht="13.5">
      <c r="A39" s="3" t="s">
        <v>33</v>
      </c>
      <c r="B39" s="2"/>
      <c r="C39" s="19">
        <v>1525053</v>
      </c>
      <c r="D39" s="19">
        <v>1554941</v>
      </c>
      <c r="E39" s="19">
        <v>1525077</v>
      </c>
      <c r="F39" s="19">
        <v>1525078</v>
      </c>
      <c r="G39" s="19">
        <v>1997583</v>
      </c>
      <c r="H39" s="19">
        <v>1525264</v>
      </c>
      <c r="I39" s="19">
        <v>1525078</v>
      </c>
      <c r="J39" s="19">
        <v>1625078</v>
      </c>
      <c r="K39" s="19">
        <v>1625078</v>
      </c>
      <c r="L39" s="19">
        <v>1525078</v>
      </c>
      <c r="M39" s="19">
        <v>1525078</v>
      </c>
      <c r="N39" s="20">
        <v>1352132</v>
      </c>
      <c r="O39" s="21">
        <v>18830518</v>
      </c>
      <c r="P39" s="19">
        <v>19728175</v>
      </c>
      <c r="Q39" s="22">
        <v>20775123</v>
      </c>
    </row>
    <row r="40" spans="1:17" ht="13.5">
      <c r="A40" s="3" t="s">
        <v>34</v>
      </c>
      <c r="B40" s="2"/>
      <c r="C40" s="19">
        <v>1808620</v>
      </c>
      <c r="D40" s="19">
        <v>1991779</v>
      </c>
      <c r="E40" s="19">
        <v>1897216</v>
      </c>
      <c r="F40" s="19">
        <v>1849222</v>
      </c>
      <c r="G40" s="19">
        <v>2043064</v>
      </c>
      <c r="H40" s="19">
        <v>1808734</v>
      </c>
      <c r="I40" s="19">
        <v>1849222</v>
      </c>
      <c r="J40" s="19">
        <v>1849222</v>
      </c>
      <c r="K40" s="19">
        <v>1897224</v>
      </c>
      <c r="L40" s="19">
        <v>1849222</v>
      </c>
      <c r="M40" s="19">
        <v>1849222</v>
      </c>
      <c r="N40" s="20">
        <v>1992785</v>
      </c>
      <c r="O40" s="21">
        <v>22685532</v>
      </c>
      <c r="P40" s="19">
        <v>23540983</v>
      </c>
      <c r="Q40" s="22">
        <v>24779084</v>
      </c>
    </row>
    <row r="41" spans="1:17" ht="13.5">
      <c r="A41" s="3" t="s">
        <v>35</v>
      </c>
      <c r="B41" s="2"/>
      <c r="C41" s="19">
        <v>12077</v>
      </c>
      <c r="D41" s="19">
        <v>12083</v>
      </c>
      <c r="E41" s="19">
        <v>12083</v>
      </c>
      <c r="F41" s="19">
        <v>12083</v>
      </c>
      <c r="G41" s="19">
        <v>36787</v>
      </c>
      <c r="H41" s="19">
        <v>12083</v>
      </c>
      <c r="I41" s="19">
        <v>12083</v>
      </c>
      <c r="J41" s="19">
        <v>12083</v>
      </c>
      <c r="K41" s="19">
        <v>12083</v>
      </c>
      <c r="L41" s="19">
        <v>12083</v>
      </c>
      <c r="M41" s="19">
        <v>12083</v>
      </c>
      <c r="N41" s="20">
        <v>12083</v>
      </c>
      <c r="O41" s="21">
        <v>169694</v>
      </c>
      <c r="P41" s="19">
        <v>183987</v>
      </c>
      <c r="Q41" s="22">
        <v>193556</v>
      </c>
    </row>
    <row r="42" spans="1:17" ht="13.5">
      <c r="A42" s="1" t="s">
        <v>36</v>
      </c>
      <c r="B42" s="4"/>
      <c r="C42" s="16">
        <f aca="true" t="shared" si="8" ref="C42:Q42">SUM(C43:C46)</f>
        <v>7544387</v>
      </c>
      <c r="D42" s="16">
        <f t="shared" si="8"/>
        <v>7876678</v>
      </c>
      <c r="E42" s="16">
        <f>SUM(E43:E46)</f>
        <v>7811571</v>
      </c>
      <c r="F42" s="16">
        <f>SUM(F43:F46)</f>
        <v>7606259</v>
      </c>
      <c r="G42" s="16">
        <f>SUM(G43:G46)</f>
        <v>8001215</v>
      </c>
      <c r="H42" s="16">
        <f>SUM(H43:H46)</f>
        <v>7528869</v>
      </c>
      <c r="I42" s="16">
        <f t="shared" si="8"/>
        <v>7528869</v>
      </c>
      <c r="J42" s="16">
        <f t="shared" si="8"/>
        <v>7544451</v>
      </c>
      <c r="K42" s="16">
        <f t="shared" si="8"/>
        <v>8008205</v>
      </c>
      <c r="L42" s="16">
        <f>SUM(L43:L46)</f>
        <v>7513287</v>
      </c>
      <c r="M42" s="16">
        <f>SUM(M43:M46)</f>
        <v>7544451</v>
      </c>
      <c r="N42" s="27">
        <f t="shared" si="8"/>
        <v>7602689</v>
      </c>
      <c r="O42" s="28">
        <f t="shared" si="8"/>
        <v>92110931</v>
      </c>
      <c r="P42" s="16">
        <f t="shared" si="8"/>
        <v>99281337</v>
      </c>
      <c r="Q42" s="29">
        <f t="shared" si="8"/>
        <v>104482932</v>
      </c>
    </row>
    <row r="43" spans="1:17" ht="13.5">
      <c r="A43" s="3" t="s">
        <v>37</v>
      </c>
      <c r="B43" s="2"/>
      <c r="C43" s="19">
        <v>4437417</v>
      </c>
      <c r="D43" s="19">
        <v>4739321</v>
      </c>
      <c r="E43" s="19">
        <v>4640131</v>
      </c>
      <c r="F43" s="19">
        <v>4499224</v>
      </c>
      <c r="G43" s="19">
        <v>4625700</v>
      </c>
      <c r="H43" s="19">
        <v>4437416</v>
      </c>
      <c r="I43" s="19">
        <v>4437416</v>
      </c>
      <c r="J43" s="19">
        <v>4437416</v>
      </c>
      <c r="K43" s="19">
        <v>4836758</v>
      </c>
      <c r="L43" s="19">
        <v>4437416</v>
      </c>
      <c r="M43" s="19">
        <v>4437416</v>
      </c>
      <c r="N43" s="20">
        <v>4462406</v>
      </c>
      <c r="O43" s="21">
        <v>54428037</v>
      </c>
      <c r="P43" s="19">
        <v>58362420</v>
      </c>
      <c r="Q43" s="22">
        <v>61405648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>
        <v>369982</v>
      </c>
      <c r="D45" s="23">
        <v>370926</v>
      </c>
      <c r="E45" s="23">
        <v>369996</v>
      </c>
      <c r="F45" s="23">
        <v>369996</v>
      </c>
      <c r="G45" s="23">
        <v>429994</v>
      </c>
      <c r="H45" s="23">
        <v>354414</v>
      </c>
      <c r="I45" s="23">
        <v>354414</v>
      </c>
      <c r="J45" s="23">
        <v>369996</v>
      </c>
      <c r="K45" s="23">
        <v>369996</v>
      </c>
      <c r="L45" s="23">
        <v>338832</v>
      </c>
      <c r="M45" s="23">
        <v>369996</v>
      </c>
      <c r="N45" s="24">
        <v>338832</v>
      </c>
      <c r="O45" s="25">
        <v>4407374</v>
      </c>
      <c r="P45" s="23">
        <v>4655194</v>
      </c>
      <c r="Q45" s="26">
        <v>4900494</v>
      </c>
    </row>
    <row r="46" spans="1:17" ht="13.5">
      <c r="A46" s="3" t="s">
        <v>40</v>
      </c>
      <c r="B46" s="2"/>
      <c r="C46" s="19">
        <v>2736988</v>
      </c>
      <c r="D46" s="19">
        <v>2766431</v>
      </c>
      <c r="E46" s="19">
        <v>2801444</v>
      </c>
      <c r="F46" s="19">
        <v>2737039</v>
      </c>
      <c r="G46" s="19">
        <v>2945521</v>
      </c>
      <c r="H46" s="19">
        <v>2737039</v>
      </c>
      <c r="I46" s="19">
        <v>2737039</v>
      </c>
      <c r="J46" s="19">
        <v>2737039</v>
      </c>
      <c r="K46" s="19">
        <v>2801451</v>
      </c>
      <c r="L46" s="19">
        <v>2737039</v>
      </c>
      <c r="M46" s="19">
        <v>2737039</v>
      </c>
      <c r="N46" s="20">
        <v>2801451</v>
      </c>
      <c r="O46" s="21">
        <v>33275520</v>
      </c>
      <c r="P46" s="19">
        <v>36263723</v>
      </c>
      <c r="Q46" s="22">
        <v>38176790</v>
      </c>
    </row>
    <row r="47" spans="1:17" ht="13.5">
      <c r="A47" s="1" t="s">
        <v>41</v>
      </c>
      <c r="B47" s="4"/>
      <c r="C47" s="16">
        <v>130857</v>
      </c>
      <c r="D47" s="16">
        <v>130914</v>
      </c>
      <c r="E47" s="16">
        <v>143379</v>
      </c>
      <c r="F47" s="16">
        <v>130914</v>
      </c>
      <c r="G47" s="16">
        <v>214958</v>
      </c>
      <c r="H47" s="16">
        <v>130914</v>
      </c>
      <c r="I47" s="16">
        <v>130914</v>
      </c>
      <c r="J47" s="16">
        <v>130914</v>
      </c>
      <c r="K47" s="16">
        <v>143381</v>
      </c>
      <c r="L47" s="16">
        <v>130914</v>
      </c>
      <c r="M47" s="16">
        <v>130914</v>
      </c>
      <c r="N47" s="27">
        <v>143381</v>
      </c>
      <c r="O47" s="28">
        <v>1692354</v>
      </c>
      <c r="P47" s="16">
        <v>1785433</v>
      </c>
      <c r="Q47" s="29">
        <v>1881052</v>
      </c>
    </row>
    <row r="48" spans="1:17" ht="13.5">
      <c r="A48" s="5" t="s">
        <v>44</v>
      </c>
      <c r="B48" s="6"/>
      <c r="C48" s="41">
        <f aca="true" t="shared" si="9" ref="C48:Q48">+C28+C32+C38+C42+C47</f>
        <v>20209833</v>
      </c>
      <c r="D48" s="41">
        <f t="shared" si="9"/>
        <v>21191458</v>
      </c>
      <c r="E48" s="41">
        <f>+E28+E32+E38+E42+E47</f>
        <v>21726189</v>
      </c>
      <c r="F48" s="41">
        <f>+F28+F32+F38+F42+F47</f>
        <v>20612985</v>
      </c>
      <c r="G48" s="41">
        <f>+G28+G32+G38+G42+G47</f>
        <v>23793074</v>
      </c>
      <c r="H48" s="41">
        <f>+H28+H32+H38+H42+H47</f>
        <v>20253777</v>
      </c>
      <c r="I48" s="41">
        <f t="shared" si="9"/>
        <v>20235595</v>
      </c>
      <c r="J48" s="41">
        <f t="shared" si="9"/>
        <v>20351177</v>
      </c>
      <c r="K48" s="41">
        <f t="shared" si="9"/>
        <v>21451504</v>
      </c>
      <c r="L48" s="41">
        <f>+L28+L32+L38+L42+L47</f>
        <v>20206104</v>
      </c>
      <c r="M48" s="41">
        <f>+M28+M32+M38+M42+M47</f>
        <v>20325744</v>
      </c>
      <c r="N48" s="42">
        <f t="shared" si="9"/>
        <v>21236353</v>
      </c>
      <c r="O48" s="43">
        <f t="shared" si="9"/>
        <v>251593793</v>
      </c>
      <c r="P48" s="41">
        <f t="shared" si="9"/>
        <v>267426265</v>
      </c>
      <c r="Q48" s="44">
        <f t="shared" si="9"/>
        <v>281568719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52534341</v>
      </c>
      <c r="D49" s="45">
        <f t="shared" si="10"/>
        <v>-13764978</v>
      </c>
      <c r="E49" s="45">
        <f t="shared" si="10"/>
        <v>-14771384</v>
      </c>
      <c r="F49" s="45">
        <f t="shared" si="10"/>
        <v>-12300168</v>
      </c>
      <c r="G49" s="45">
        <f t="shared" si="10"/>
        <v>65947001</v>
      </c>
      <c r="H49" s="45">
        <f t="shared" si="10"/>
        <v>-14139976</v>
      </c>
      <c r="I49" s="45">
        <f t="shared" si="10"/>
        <v>-13831885</v>
      </c>
      <c r="J49" s="45">
        <f t="shared" si="10"/>
        <v>-14032823</v>
      </c>
      <c r="K49" s="45">
        <f t="shared" si="10"/>
        <v>33657761</v>
      </c>
      <c r="L49" s="45">
        <f>+L25-L48</f>
        <v>-13512484</v>
      </c>
      <c r="M49" s="45">
        <f>+M25-M48</f>
        <v>-13717480</v>
      </c>
      <c r="N49" s="46">
        <f t="shared" si="10"/>
        <v>-14133626</v>
      </c>
      <c r="O49" s="47">
        <f t="shared" si="10"/>
        <v>27934299</v>
      </c>
      <c r="P49" s="45">
        <f t="shared" si="10"/>
        <v>25834275</v>
      </c>
      <c r="Q49" s="48">
        <f t="shared" si="10"/>
        <v>30166474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6285577</v>
      </c>
      <c r="D5" s="16">
        <f t="shared" si="0"/>
        <v>6285577</v>
      </c>
      <c r="E5" s="16">
        <f t="shared" si="0"/>
        <v>6285577</v>
      </c>
      <c r="F5" s="16">
        <f t="shared" si="0"/>
        <v>6285577</v>
      </c>
      <c r="G5" s="16">
        <f t="shared" si="0"/>
        <v>6285577</v>
      </c>
      <c r="H5" s="16">
        <f t="shared" si="0"/>
        <v>6285577</v>
      </c>
      <c r="I5" s="16">
        <f t="shared" si="0"/>
        <v>6285577</v>
      </c>
      <c r="J5" s="16">
        <f t="shared" si="0"/>
        <v>6285577</v>
      </c>
      <c r="K5" s="16">
        <f t="shared" si="0"/>
        <v>6285577</v>
      </c>
      <c r="L5" s="16">
        <f>SUM(L6:L8)</f>
        <v>6285577</v>
      </c>
      <c r="M5" s="16">
        <f>SUM(M6:M8)</f>
        <v>6285577</v>
      </c>
      <c r="N5" s="17">
        <f t="shared" si="0"/>
        <v>6285575</v>
      </c>
      <c r="O5" s="18">
        <f t="shared" si="0"/>
        <v>75426922</v>
      </c>
      <c r="P5" s="16">
        <f t="shared" si="0"/>
        <v>79264418</v>
      </c>
      <c r="Q5" s="17">
        <f t="shared" si="0"/>
        <v>83227643</v>
      </c>
    </row>
    <row r="6" spans="1:17" ht="13.5">
      <c r="A6" s="3" t="s">
        <v>23</v>
      </c>
      <c r="B6" s="2"/>
      <c r="C6" s="19">
        <v>5868</v>
      </c>
      <c r="D6" s="19">
        <v>5868</v>
      </c>
      <c r="E6" s="19">
        <v>5868</v>
      </c>
      <c r="F6" s="19">
        <v>5868</v>
      </c>
      <c r="G6" s="19">
        <v>5868</v>
      </c>
      <c r="H6" s="19">
        <v>5868</v>
      </c>
      <c r="I6" s="19">
        <v>5868</v>
      </c>
      <c r="J6" s="19">
        <v>5868</v>
      </c>
      <c r="K6" s="19">
        <v>5868</v>
      </c>
      <c r="L6" s="19">
        <v>5868</v>
      </c>
      <c r="M6" s="19">
        <v>5868</v>
      </c>
      <c r="N6" s="20">
        <v>5874</v>
      </c>
      <c r="O6" s="21">
        <v>70422</v>
      </c>
      <c r="P6" s="19">
        <v>73943</v>
      </c>
      <c r="Q6" s="22">
        <v>77641</v>
      </c>
    </row>
    <row r="7" spans="1:17" ht="13.5">
      <c r="A7" s="3" t="s">
        <v>24</v>
      </c>
      <c r="B7" s="2"/>
      <c r="C7" s="23">
        <v>6279709</v>
      </c>
      <c r="D7" s="23">
        <v>6279709</v>
      </c>
      <c r="E7" s="23">
        <v>6279709</v>
      </c>
      <c r="F7" s="23">
        <v>6279709</v>
      </c>
      <c r="G7" s="23">
        <v>6279709</v>
      </c>
      <c r="H7" s="23">
        <v>6279709</v>
      </c>
      <c r="I7" s="23">
        <v>6279709</v>
      </c>
      <c r="J7" s="23">
        <v>6279709</v>
      </c>
      <c r="K7" s="23">
        <v>6279709</v>
      </c>
      <c r="L7" s="23">
        <v>6279709</v>
      </c>
      <c r="M7" s="23">
        <v>6279709</v>
      </c>
      <c r="N7" s="24">
        <v>6279701</v>
      </c>
      <c r="O7" s="25">
        <v>75356500</v>
      </c>
      <c r="P7" s="23">
        <v>79190475</v>
      </c>
      <c r="Q7" s="26">
        <v>83150002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3928800</v>
      </c>
      <c r="D9" s="16">
        <f t="shared" si="1"/>
        <v>3928800</v>
      </c>
      <c r="E9" s="16">
        <f t="shared" si="1"/>
        <v>3928800</v>
      </c>
      <c r="F9" s="16">
        <f t="shared" si="1"/>
        <v>3928800</v>
      </c>
      <c r="G9" s="16">
        <f t="shared" si="1"/>
        <v>3928800</v>
      </c>
      <c r="H9" s="16">
        <f t="shared" si="1"/>
        <v>3928800</v>
      </c>
      <c r="I9" s="16">
        <f t="shared" si="1"/>
        <v>3928800</v>
      </c>
      <c r="J9" s="16">
        <f t="shared" si="1"/>
        <v>3928800</v>
      </c>
      <c r="K9" s="16">
        <f t="shared" si="1"/>
        <v>3928800</v>
      </c>
      <c r="L9" s="16">
        <f>SUM(L10:L14)</f>
        <v>3928800</v>
      </c>
      <c r="M9" s="16">
        <f>SUM(M10:M14)</f>
        <v>3928800</v>
      </c>
      <c r="N9" s="27">
        <f t="shared" si="1"/>
        <v>3928778</v>
      </c>
      <c r="O9" s="28">
        <f t="shared" si="1"/>
        <v>47145578</v>
      </c>
      <c r="P9" s="16">
        <f t="shared" si="1"/>
        <v>49502857</v>
      </c>
      <c r="Q9" s="29">
        <f t="shared" si="1"/>
        <v>51978005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>
        <v>3453434</v>
      </c>
      <c r="D11" s="19">
        <v>3453434</v>
      </c>
      <c r="E11" s="19">
        <v>3453434</v>
      </c>
      <c r="F11" s="19">
        <v>3453434</v>
      </c>
      <c r="G11" s="19">
        <v>3453434</v>
      </c>
      <c r="H11" s="19">
        <v>3453434</v>
      </c>
      <c r="I11" s="19">
        <v>3453434</v>
      </c>
      <c r="J11" s="19">
        <v>3453434</v>
      </c>
      <c r="K11" s="19">
        <v>3453434</v>
      </c>
      <c r="L11" s="19">
        <v>3453434</v>
      </c>
      <c r="M11" s="19">
        <v>3453434</v>
      </c>
      <c r="N11" s="20">
        <v>3453426</v>
      </c>
      <c r="O11" s="21">
        <v>41441200</v>
      </c>
      <c r="P11" s="19">
        <v>43513260</v>
      </c>
      <c r="Q11" s="22">
        <v>45688927</v>
      </c>
    </row>
    <row r="12" spans="1:17" ht="13.5">
      <c r="A12" s="3" t="s">
        <v>29</v>
      </c>
      <c r="B12" s="2"/>
      <c r="C12" s="19">
        <v>475366</v>
      </c>
      <c r="D12" s="19">
        <v>475366</v>
      </c>
      <c r="E12" s="19">
        <v>475366</v>
      </c>
      <c r="F12" s="19">
        <v>475366</v>
      </c>
      <c r="G12" s="19">
        <v>475366</v>
      </c>
      <c r="H12" s="19">
        <v>475366</v>
      </c>
      <c r="I12" s="19">
        <v>475366</v>
      </c>
      <c r="J12" s="19">
        <v>475366</v>
      </c>
      <c r="K12" s="19">
        <v>475366</v>
      </c>
      <c r="L12" s="19">
        <v>475366</v>
      </c>
      <c r="M12" s="19">
        <v>475366</v>
      </c>
      <c r="N12" s="20">
        <v>475352</v>
      </c>
      <c r="O12" s="21">
        <v>5704378</v>
      </c>
      <c r="P12" s="19">
        <v>5989597</v>
      </c>
      <c r="Q12" s="22">
        <v>6289078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1572667</v>
      </c>
      <c r="D15" s="16">
        <f t="shared" si="2"/>
        <v>1572667</v>
      </c>
      <c r="E15" s="16">
        <f t="shared" si="2"/>
        <v>1572667</v>
      </c>
      <c r="F15" s="16">
        <f t="shared" si="2"/>
        <v>1572667</v>
      </c>
      <c r="G15" s="16">
        <f t="shared" si="2"/>
        <v>1572667</v>
      </c>
      <c r="H15" s="16">
        <f t="shared" si="2"/>
        <v>1572667</v>
      </c>
      <c r="I15" s="16">
        <f t="shared" si="2"/>
        <v>1572667</v>
      </c>
      <c r="J15" s="16">
        <f t="shared" si="2"/>
        <v>1572667</v>
      </c>
      <c r="K15" s="16">
        <f t="shared" si="2"/>
        <v>1572667</v>
      </c>
      <c r="L15" s="16">
        <f>SUM(L16:L18)</f>
        <v>1572667</v>
      </c>
      <c r="M15" s="16">
        <f>SUM(M16:M18)</f>
        <v>1572667</v>
      </c>
      <c r="N15" s="27">
        <f t="shared" si="2"/>
        <v>1572663</v>
      </c>
      <c r="O15" s="28">
        <f t="shared" si="2"/>
        <v>18872000</v>
      </c>
      <c r="P15" s="16">
        <f t="shared" si="2"/>
        <v>19815600</v>
      </c>
      <c r="Q15" s="29">
        <f t="shared" si="2"/>
        <v>20806380</v>
      </c>
    </row>
    <row r="16" spans="1:17" ht="13.5">
      <c r="A16" s="3" t="s">
        <v>33</v>
      </c>
      <c r="B16" s="2"/>
      <c r="C16" s="19">
        <v>1572667</v>
      </c>
      <c r="D16" s="19">
        <v>1572667</v>
      </c>
      <c r="E16" s="19">
        <v>1572667</v>
      </c>
      <c r="F16" s="19">
        <v>1572667</v>
      </c>
      <c r="G16" s="19">
        <v>1572667</v>
      </c>
      <c r="H16" s="19">
        <v>1572667</v>
      </c>
      <c r="I16" s="19">
        <v>1572667</v>
      </c>
      <c r="J16" s="19">
        <v>1572667</v>
      </c>
      <c r="K16" s="19">
        <v>1572667</v>
      </c>
      <c r="L16" s="19">
        <v>1572667</v>
      </c>
      <c r="M16" s="19">
        <v>1572667</v>
      </c>
      <c r="N16" s="20">
        <v>1572663</v>
      </c>
      <c r="O16" s="21">
        <v>18872000</v>
      </c>
      <c r="P16" s="19">
        <v>19815600</v>
      </c>
      <c r="Q16" s="22">
        <v>20806380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12049629</v>
      </c>
      <c r="D19" s="16">
        <f t="shared" si="3"/>
        <v>12049629</v>
      </c>
      <c r="E19" s="16">
        <f t="shared" si="3"/>
        <v>12049629</v>
      </c>
      <c r="F19" s="16">
        <f t="shared" si="3"/>
        <v>12049629</v>
      </c>
      <c r="G19" s="16">
        <f t="shared" si="3"/>
        <v>12049629</v>
      </c>
      <c r="H19" s="16">
        <f t="shared" si="3"/>
        <v>12049629</v>
      </c>
      <c r="I19" s="16">
        <f t="shared" si="3"/>
        <v>12049629</v>
      </c>
      <c r="J19" s="16">
        <f t="shared" si="3"/>
        <v>12049629</v>
      </c>
      <c r="K19" s="16">
        <f t="shared" si="3"/>
        <v>12049629</v>
      </c>
      <c r="L19" s="16">
        <f>SUM(L20:L23)</f>
        <v>12049629</v>
      </c>
      <c r="M19" s="16">
        <f>SUM(M20:M23)</f>
        <v>12049629</v>
      </c>
      <c r="N19" s="27">
        <f t="shared" si="3"/>
        <v>12049581</v>
      </c>
      <c r="O19" s="28">
        <f t="shared" si="3"/>
        <v>144595500</v>
      </c>
      <c r="P19" s="16">
        <f t="shared" si="3"/>
        <v>151825275</v>
      </c>
      <c r="Q19" s="29">
        <f t="shared" si="3"/>
        <v>159416541</v>
      </c>
    </row>
    <row r="20" spans="1:17" ht="13.5">
      <c r="A20" s="3" t="s">
        <v>37</v>
      </c>
      <c r="B20" s="2"/>
      <c r="C20" s="19">
        <v>9516752</v>
      </c>
      <c r="D20" s="19">
        <v>9516752</v>
      </c>
      <c r="E20" s="19">
        <v>9516752</v>
      </c>
      <c r="F20" s="19">
        <v>9516752</v>
      </c>
      <c r="G20" s="19">
        <v>9516752</v>
      </c>
      <c r="H20" s="19">
        <v>9516752</v>
      </c>
      <c r="I20" s="19">
        <v>9516752</v>
      </c>
      <c r="J20" s="19">
        <v>9516752</v>
      </c>
      <c r="K20" s="19">
        <v>9516752</v>
      </c>
      <c r="L20" s="19">
        <v>9516752</v>
      </c>
      <c r="M20" s="19">
        <v>9516752</v>
      </c>
      <c r="N20" s="20">
        <v>9516728</v>
      </c>
      <c r="O20" s="21">
        <v>114201000</v>
      </c>
      <c r="P20" s="19">
        <v>119911050</v>
      </c>
      <c r="Q20" s="22">
        <v>125906603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2532877</v>
      </c>
      <c r="D23" s="19">
        <v>2532877</v>
      </c>
      <c r="E23" s="19">
        <v>2532877</v>
      </c>
      <c r="F23" s="19">
        <v>2532877</v>
      </c>
      <c r="G23" s="19">
        <v>2532877</v>
      </c>
      <c r="H23" s="19">
        <v>2532877</v>
      </c>
      <c r="I23" s="19">
        <v>2532877</v>
      </c>
      <c r="J23" s="19">
        <v>2532877</v>
      </c>
      <c r="K23" s="19">
        <v>2532877</v>
      </c>
      <c r="L23" s="19">
        <v>2532877</v>
      </c>
      <c r="M23" s="19">
        <v>2532877</v>
      </c>
      <c r="N23" s="20">
        <v>2532853</v>
      </c>
      <c r="O23" s="21">
        <v>30394500</v>
      </c>
      <c r="P23" s="19">
        <v>31914225</v>
      </c>
      <c r="Q23" s="22">
        <v>33509938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23836673</v>
      </c>
      <c r="D25" s="41">
        <f t="shared" si="4"/>
        <v>23836673</v>
      </c>
      <c r="E25" s="41">
        <f t="shared" si="4"/>
        <v>23836673</v>
      </c>
      <c r="F25" s="41">
        <f t="shared" si="4"/>
        <v>23836673</v>
      </c>
      <c r="G25" s="41">
        <f t="shared" si="4"/>
        <v>23836673</v>
      </c>
      <c r="H25" s="41">
        <f t="shared" si="4"/>
        <v>23836673</v>
      </c>
      <c r="I25" s="41">
        <f t="shared" si="4"/>
        <v>23836673</v>
      </c>
      <c r="J25" s="41">
        <f t="shared" si="4"/>
        <v>23836673</v>
      </c>
      <c r="K25" s="41">
        <f t="shared" si="4"/>
        <v>23836673</v>
      </c>
      <c r="L25" s="41">
        <f>+L5+L9+L15+L19+L24</f>
        <v>23836673</v>
      </c>
      <c r="M25" s="41">
        <f>+M5+M9+M15+M19+M24</f>
        <v>23836673</v>
      </c>
      <c r="N25" s="42">
        <f t="shared" si="4"/>
        <v>23836597</v>
      </c>
      <c r="O25" s="43">
        <f t="shared" si="4"/>
        <v>286040000</v>
      </c>
      <c r="P25" s="41">
        <f t="shared" si="4"/>
        <v>300408150</v>
      </c>
      <c r="Q25" s="44">
        <f t="shared" si="4"/>
        <v>315428569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7110570</v>
      </c>
      <c r="D28" s="16">
        <f t="shared" si="5"/>
        <v>7110570</v>
      </c>
      <c r="E28" s="16">
        <f>SUM(E29:E31)</f>
        <v>7110570</v>
      </c>
      <c r="F28" s="16">
        <f>SUM(F29:F31)</f>
        <v>7110570</v>
      </c>
      <c r="G28" s="16">
        <f>SUM(G29:G31)</f>
        <v>7110570</v>
      </c>
      <c r="H28" s="16">
        <f>SUM(H29:H31)</f>
        <v>7110570</v>
      </c>
      <c r="I28" s="16">
        <f t="shared" si="5"/>
        <v>7110570</v>
      </c>
      <c r="J28" s="16">
        <f t="shared" si="5"/>
        <v>7110570</v>
      </c>
      <c r="K28" s="16">
        <f t="shared" si="5"/>
        <v>7110569</v>
      </c>
      <c r="L28" s="16">
        <f>SUM(L29:L31)</f>
        <v>7110569</v>
      </c>
      <c r="M28" s="16">
        <f>SUM(M29:M31)</f>
        <v>7110569</v>
      </c>
      <c r="N28" s="17">
        <f t="shared" si="5"/>
        <v>7110409</v>
      </c>
      <c r="O28" s="18">
        <f t="shared" si="5"/>
        <v>85326676</v>
      </c>
      <c r="P28" s="16">
        <f t="shared" si="5"/>
        <v>89167731</v>
      </c>
      <c r="Q28" s="17">
        <f t="shared" si="5"/>
        <v>94449414</v>
      </c>
    </row>
    <row r="29" spans="1:17" ht="13.5">
      <c r="A29" s="3" t="s">
        <v>23</v>
      </c>
      <c r="B29" s="2"/>
      <c r="C29" s="19">
        <v>2863845</v>
      </c>
      <c r="D29" s="19">
        <v>2863845</v>
      </c>
      <c r="E29" s="19">
        <v>2863845</v>
      </c>
      <c r="F29" s="19">
        <v>2863845</v>
      </c>
      <c r="G29" s="19">
        <v>2863845</v>
      </c>
      <c r="H29" s="19">
        <v>2863845</v>
      </c>
      <c r="I29" s="19">
        <v>2863845</v>
      </c>
      <c r="J29" s="19">
        <v>2863845</v>
      </c>
      <c r="K29" s="19">
        <v>2863844</v>
      </c>
      <c r="L29" s="19">
        <v>2863844</v>
      </c>
      <c r="M29" s="19">
        <v>2863844</v>
      </c>
      <c r="N29" s="20">
        <v>2863722</v>
      </c>
      <c r="O29" s="21">
        <v>34366014</v>
      </c>
      <c r="P29" s="19">
        <v>36018459</v>
      </c>
      <c r="Q29" s="22">
        <v>38195870</v>
      </c>
    </row>
    <row r="30" spans="1:17" ht="13.5">
      <c r="A30" s="3" t="s">
        <v>24</v>
      </c>
      <c r="B30" s="2"/>
      <c r="C30" s="23">
        <v>4246725</v>
      </c>
      <c r="D30" s="23">
        <v>4246725</v>
      </c>
      <c r="E30" s="23">
        <v>4246725</v>
      </c>
      <c r="F30" s="23">
        <v>4246725</v>
      </c>
      <c r="G30" s="23">
        <v>4246725</v>
      </c>
      <c r="H30" s="23">
        <v>4246725</v>
      </c>
      <c r="I30" s="23">
        <v>4246725</v>
      </c>
      <c r="J30" s="23">
        <v>4246725</v>
      </c>
      <c r="K30" s="23">
        <v>4246725</v>
      </c>
      <c r="L30" s="23">
        <v>4246725</v>
      </c>
      <c r="M30" s="23">
        <v>4246725</v>
      </c>
      <c r="N30" s="24">
        <v>4246687</v>
      </c>
      <c r="O30" s="25">
        <v>50960662</v>
      </c>
      <c r="P30" s="23">
        <v>53149272</v>
      </c>
      <c r="Q30" s="26">
        <v>56253544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1825513</v>
      </c>
      <c r="D32" s="16">
        <f t="shared" si="6"/>
        <v>1825513</v>
      </c>
      <c r="E32" s="16">
        <f>SUM(E33:E37)</f>
        <v>1825513</v>
      </c>
      <c r="F32" s="16">
        <f>SUM(F33:F37)</f>
        <v>1825513</v>
      </c>
      <c r="G32" s="16">
        <f>SUM(G33:G37)</f>
        <v>1825513</v>
      </c>
      <c r="H32" s="16">
        <f>SUM(H33:H37)</f>
        <v>1825513</v>
      </c>
      <c r="I32" s="16">
        <f t="shared" si="6"/>
        <v>1825513</v>
      </c>
      <c r="J32" s="16">
        <f t="shared" si="6"/>
        <v>1825513</v>
      </c>
      <c r="K32" s="16">
        <f t="shared" si="6"/>
        <v>1825513</v>
      </c>
      <c r="L32" s="16">
        <f>SUM(L33:L37)</f>
        <v>1825513</v>
      </c>
      <c r="M32" s="16">
        <f>SUM(M33:M37)</f>
        <v>1825513</v>
      </c>
      <c r="N32" s="27">
        <f t="shared" si="6"/>
        <v>1825438</v>
      </c>
      <c r="O32" s="28">
        <f t="shared" si="6"/>
        <v>21906081</v>
      </c>
      <c r="P32" s="16">
        <f t="shared" si="6"/>
        <v>22815855</v>
      </c>
      <c r="Q32" s="29">
        <f t="shared" si="6"/>
        <v>24185783</v>
      </c>
    </row>
    <row r="33" spans="1:17" ht="13.5">
      <c r="A33" s="3" t="s">
        <v>27</v>
      </c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3" t="s">
        <v>28</v>
      </c>
      <c r="B34" s="2"/>
      <c r="C34" s="19">
        <v>980609</v>
      </c>
      <c r="D34" s="19">
        <v>980609</v>
      </c>
      <c r="E34" s="19">
        <v>980609</v>
      </c>
      <c r="F34" s="19">
        <v>980609</v>
      </c>
      <c r="G34" s="19">
        <v>980609</v>
      </c>
      <c r="H34" s="19">
        <v>980609</v>
      </c>
      <c r="I34" s="19">
        <v>980609</v>
      </c>
      <c r="J34" s="19">
        <v>980609</v>
      </c>
      <c r="K34" s="19">
        <v>980609</v>
      </c>
      <c r="L34" s="19">
        <v>980609</v>
      </c>
      <c r="M34" s="19">
        <v>980609</v>
      </c>
      <c r="N34" s="20">
        <v>980592</v>
      </c>
      <c r="O34" s="21">
        <v>11767291</v>
      </c>
      <c r="P34" s="19">
        <v>12283429</v>
      </c>
      <c r="Q34" s="22">
        <v>12986812</v>
      </c>
    </row>
    <row r="35" spans="1:17" ht="13.5">
      <c r="A35" s="3" t="s">
        <v>29</v>
      </c>
      <c r="B35" s="2"/>
      <c r="C35" s="19">
        <v>594335</v>
      </c>
      <c r="D35" s="19">
        <v>594335</v>
      </c>
      <c r="E35" s="19">
        <v>594335</v>
      </c>
      <c r="F35" s="19">
        <v>594335</v>
      </c>
      <c r="G35" s="19">
        <v>594335</v>
      </c>
      <c r="H35" s="19">
        <v>594335</v>
      </c>
      <c r="I35" s="19">
        <v>594335</v>
      </c>
      <c r="J35" s="19">
        <v>594335</v>
      </c>
      <c r="K35" s="19">
        <v>594335</v>
      </c>
      <c r="L35" s="19">
        <v>594335</v>
      </c>
      <c r="M35" s="19">
        <v>594335</v>
      </c>
      <c r="N35" s="20">
        <v>594316</v>
      </c>
      <c r="O35" s="21">
        <v>7132001</v>
      </c>
      <c r="P35" s="19">
        <v>7407418</v>
      </c>
      <c r="Q35" s="22">
        <v>7878046</v>
      </c>
    </row>
    <row r="36" spans="1:17" ht="13.5">
      <c r="A36" s="3" t="s">
        <v>30</v>
      </c>
      <c r="B36" s="2"/>
      <c r="C36" s="19">
        <v>250569</v>
      </c>
      <c r="D36" s="19">
        <v>250569</v>
      </c>
      <c r="E36" s="19">
        <v>250569</v>
      </c>
      <c r="F36" s="19">
        <v>250569</v>
      </c>
      <c r="G36" s="19">
        <v>250569</v>
      </c>
      <c r="H36" s="19">
        <v>250569</v>
      </c>
      <c r="I36" s="19">
        <v>250569</v>
      </c>
      <c r="J36" s="19">
        <v>250569</v>
      </c>
      <c r="K36" s="19">
        <v>250569</v>
      </c>
      <c r="L36" s="19">
        <v>250569</v>
      </c>
      <c r="M36" s="19">
        <v>250569</v>
      </c>
      <c r="N36" s="20">
        <v>250530</v>
      </c>
      <c r="O36" s="21">
        <v>3006789</v>
      </c>
      <c r="P36" s="19">
        <v>3125008</v>
      </c>
      <c r="Q36" s="22">
        <v>3320925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269234</v>
      </c>
      <c r="D38" s="16">
        <f t="shared" si="7"/>
        <v>269234</v>
      </c>
      <c r="E38" s="16">
        <f>SUM(E39:E41)</f>
        <v>269234</v>
      </c>
      <c r="F38" s="16">
        <f>SUM(F39:F41)</f>
        <v>269234</v>
      </c>
      <c r="G38" s="16">
        <f>SUM(G39:G41)</f>
        <v>269234</v>
      </c>
      <c r="H38" s="16">
        <f>SUM(H39:H41)</f>
        <v>269234</v>
      </c>
      <c r="I38" s="16">
        <f t="shared" si="7"/>
        <v>269234</v>
      </c>
      <c r="J38" s="16">
        <f t="shared" si="7"/>
        <v>269234</v>
      </c>
      <c r="K38" s="16">
        <f t="shared" si="7"/>
        <v>269234</v>
      </c>
      <c r="L38" s="16">
        <f>SUM(L39:L41)</f>
        <v>269234</v>
      </c>
      <c r="M38" s="16">
        <f>SUM(M39:M41)</f>
        <v>269234</v>
      </c>
      <c r="N38" s="27">
        <f t="shared" si="7"/>
        <v>269203</v>
      </c>
      <c r="O38" s="28">
        <f t="shared" si="7"/>
        <v>3230777</v>
      </c>
      <c r="P38" s="16">
        <f t="shared" si="7"/>
        <v>3360660</v>
      </c>
      <c r="Q38" s="29">
        <f t="shared" si="7"/>
        <v>3567789</v>
      </c>
    </row>
    <row r="39" spans="1:17" ht="13.5">
      <c r="A39" s="3" t="s">
        <v>33</v>
      </c>
      <c r="B39" s="2"/>
      <c r="C39" s="19">
        <v>269234</v>
      </c>
      <c r="D39" s="19">
        <v>269234</v>
      </c>
      <c r="E39" s="19">
        <v>269234</v>
      </c>
      <c r="F39" s="19">
        <v>269234</v>
      </c>
      <c r="G39" s="19">
        <v>269234</v>
      </c>
      <c r="H39" s="19">
        <v>269234</v>
      </c>
      <c r="I39" s="19">
        <v>269234</v>
      </c>
      <c r="J39" s="19">
        <v>269234</v>
      </c>
      <c r="K39" s="19">
        <v>269234</v>
      </c>
      <c r="L39" s="19">
        <v>269234</v>
      </c>
      <c r="M39" s="19">
        <v>269234</v>
      </c>
      <c r="N39" s="20">
        <v>269203</v>
      </c>
      <c r="O39" s="21">
        <v>3230777</v>
      </c>
      <c r="P39" s="19">
        <v>3360660</v>
      </c>
      <c r="Q39" s="22">
        <v>3567789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12281513</v>
      </c>
      <c r="D42" s="16">
        <f t="shared" si="8"/>
        <v>12281513</v>
      </c>
      <c r="E42" s="16">
        <f>SUM(E43:E46)</f>
        <v>12281513</v>
      </c>
      <c r="F42" s="16">
        <f>SUM(F43:F46)</f>
        <v>12281513</v>
      </c>
      <c r="G42" s="16">
        <f>SUM(G43:G46)</f>
        <v>12281513</v>
      </c>
      <c r="H42" s="16">
        <f>SUM(H43:H46)</f>
        <v>12281513</v>
      </c>
      <c r="I42" s="16">
        <f t="shared" si="8"/>
        <v>12281513</v>
      </c>
      <c r="J42" s="16">
        <f t="shared" si="8"/>
        <v>12281513</v>
      </c>
      <c r="K42" s="16">
        <f t="shared" si="8"/>
        <v>12281513</v>
      </c>
      <c r="L42" s="16">
        <f>SUM(L43:L46)</f>
        <v>12281513</v>
      </c>
      <c r="M42" s="16">
        <f>SUM(M43:M46)</f>
        <v>12281513</v>
      </c>
      <c r="N42" s="27">
        <f t="shared" si="8"/>
        <v>12281462</v>
      </c>
      <c r="O42" s="28">
        <f t="shared" si="8"/>
        <v>147378105</v>
      </c>
      <c r="P42" s="16">
        <f t="shared" si="8"/>
        <v>154266225</v>
      </c>
      <c r="Q42" s="29">
        <f t="shared" si="8"/>
        <v>162573311</v>
      </c>
    </row>
    <row r="43" spans="1:17" ht="13.5">
      <c r="A43" s="3" t="s">
        <v>37</v>
      </c>
      <c r="B43" s="2"/>
      <c r="C43" s="19">
        <v>8234929</v>
      </c>
      <c r="D43" s="19">
        <v>8234929</v>
      </c>
      <c r="E43" s="19">
        <v>8234929</v>
      </c>
      <c r="F43" s="19">
        <v>8234929</v>
      </c>
      <c r="G43" s="19">
        <v>8234929</v>
      </c>
      <c r="H43" s="19">
        <v>8234929</v>
      </c>
      <c r="I43" s="19">
        <v>8234929</v>
      </c>
      <c r="J43" s="19">
        <v>8234929</v>
      </c>
      <c r="K43" s="19">
        <v>8234929</v>
      </c>
      <c r="L43" s="19">
        <v>8234929</v>
      </c>
      <c r="M43" s="19">
        <v>8234929</v>
      </c>
      <c r="N43" s="20">
        <v>8234916</v>
      </c>
      <c r="O43" s="21">
        <v>98819135</v>
      </c>
      <c r="P43" s="19">
        <v>103666912</v>
      </c>
      <c r="Q43" s="22">
        <v>108965335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4046584</v>
      </c>
      <c r="D46" s="19">
        <v>4046584</v>
      </c>
      <c r="E46" s="19">
        <v>4046584</v>
      </c>
      <c r="F46" s="19">
        <v>4046584</v>
      </c>
      <c r="G46" s="19">
        <v>4046584</v>
      </c>
      <c r="H46" s="19">
        <v>4046584</v>
      </c>
      <c r="I46" s="19">
        <v>4046584</v>
      </c>
      <c r="J46" s="19">
        <v>4046584</v>
      </c>
      <c r="K46" s="19">
        <v>4046584</v>
      </c>
      <c r="L46" s="19">
        <v>4046584</v>
      </c>
      <c r="M46" s="19">
        <v>4046584</v>
      </c>
      <c r="N46" s="20">
        <v>4046546</v>
      </c>
      <c r="O46" s="21">
        <v>48558970</v>
      </c>
      <c r="P46" s="19">
        <v>50599313</v>
      </c>
      <c r="Q46" s="22">
        <v>53607976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21486830</v>
      </c>
      <c r="D48" s="41">
        <f t="shared" si="9"/>
        <v>21486830</v>
      </c>
      <c r="E48" s="41">
        <f>+E28+E32+E38+E42+E47</f>
        <v>21486830</v>
      </c>
      <c r="F48" s="41">
        <f>+F28+F32+F38+F42+F47</f>
        <v>21486830</v>
      </c>
      <c r="G48" s="41">
        <f>+G28+G32+G38+G42+G47</f>
        <v>21486830</v>
      </c>
      <c r="H48" s="41">
        <f>+H28+H32+H38+H42+H47</f>
        <v>21486830</v>
      </c>
      <c r="I48" s="41">
        <f t="shared" si="9"/>
        <v>21486830</v>
      </c>
      <c r="J48" s="41">
        <f t="shared" si="9"/>
        <v>21486830</v>
      </c>
      <c r="K48" s="41">
        <f t="shared" si="9"/>
        <v>21486829</v>
      </c>
      <c r="L48" s="41">
        <f>+L28+L32+L38+L42+L47</f>
        <v>21486829</v>
      </c>
      <c r="M48" s="41">
        <f>+M28+M32+M38+M42+M47</f>
        <v>21486829</v>
      </c>
      <c r="N48" s="42">
        <f t="shared" si="9"/>
        <v>21486512</v>
      </c>
      <c r="O48" s="43">
        <f t="shared" si="9"/>
        <v>257841639</v>
      </c>
      <c r="P48" s="41">
        <f t="shared" si="9"/>
        <v>269610471</v>
      </c>
      <c r="Q48" s="44">
        <f t="shared" si="9"/>
        <v>284776297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2349843</v>
      </c>
      <c r="D49" s="45">
        <f t="shared" si="10"/>
        <v>2349843</v>
      </c>
      <c r="E49" s="45">
        <f t="shared" si="10"/>
        <v>2349843</v>
      </c>
      <c r="F49" s="45">
        <f t="shared" si="10"/>
        <v>2349843</v>
      </c>
      <c r="G49" s="45">
        <f t="shared" si="10"/>
        <v>2349843</v>
      </c>
      <c r="H49" s="45">
        <f t="shared" si="10"/>
        <v>2349843</v>
      </c>
      <c r="I49" s="45">
        <f t="shared" si="10"/>
        <v>2349843</v>
      </c>
      <c r="J49" s="45">
        <f t="shared" si="10"/>
        <v>2349843</v>
      </c>
      <c r="K49" s="45">
        <f t="shared" si="10"/>
        <v>2349844</v>
      </c>
      <c r="L49" s="45">
        <f>+L25-L48</f>
        <v>2349844</v>
      </c>
      <c r="M49" s="45">
        <f>+M25-M48</f>
        <v>2349844</v>
      </c>
      <c r="N49" s="46">
        <f t="shared" si="10"/>
        <v>2350085</v>
      </c>
      <c r="O49" s="47">
        <f t="shared" si="10"/>
        <v>28198361</v>
      </c>
      <c r="P49" s="45">
        <f t="shared" si="10"/>
        <v>30797679</v>
      </c>
      <c r="Q49" s="48">
        <f t="shared" si="10"/>
        <v>30652272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19882412</v>
      </c>
      <c r="D5" s="16">
        <f t="shared" si="0"/>
        <v>19882367</v>
      </c>
      <c r="E5" s="16">
        <f t="shared" si="0"/>
        <v>19882367</v>
      </c>
      <c r="F5" s="16">
        <f t="shared" si="0"/>
        <v>19882367</v>
      </c>
      <c r="G5" s="16">
        <f t="shared" si="0"/>
        <v>19882367</v>
      </c>
      <c r="H5" s="16">
        <f t="shared" si="0"/>
        <v>19882367</v>
      </c>
      <c r="I5" s="16">
        <f t="shared" si="0"/>
        <v>19882367</v>
      </c>
      <c r="J5" s="16">
        <f t="shared" si="0"/>
        <v>19882367</v>
      </c>
      <c r="K5" s="16">
        <f t="shared" si="0"/>
        <v>19882367</v>
      </c>
      <c r="L5" s="16">
        <f>SUM(L6:L8)</f>
        <v>19882367</v>
      </c>
      <c r="M5" s="16">
        <f>SUM(M6:M8)</f>
        <v>19882367</v>
      </c>
      <c r="N5" s="17">
        <f t="shared" si="0"/>
        <v>19882397</v>
      </c>
      <c r="O5" s="18">
        <f t="shared" si="0"/>
        <v>238588479</v>
      </c>
      <c r="P5" s="16">
        <f t="shared" si="0"/>
        <v>248219058</v>
      </c>
      <c r="Q5" s="17">
        <f t="shared" si="0"/>
        <v>265912568</v>
      </c>
    </row>
    <row r="6" spans="1:17" ht="13.5">
      <c r="A6" s="3" t="s">
        <v>23</v>
      </c>
      <c r="B6" s="2"/>
      <c r="C6" s="19">
        <v>1724764</v>
      </c>
      <c r="D6" s="19">
        <v>1724760</v>
      </c>
      <c r="E6" s="19">
        <v>1724760</v>
      </c>
      <c r="F6" s="19">
        <v>1724760</v>
      </c>
      <c r="G6" s="19">
        <v>1724760</v>
      </c>
      <c r="H6" s="19">
        <v>1724760</v>
      </c>
      <c r="I6" s="19">
        <v>1724760</v>
      </c>
      <c r="J6" s="19">
        <v>1724760</v>
      </c>
      <c r="K6" s="19">
        <v>1724760</v>
      </c>
      <c r="L6" s="19">
        <v>1724760</v>
      </c>
      <c r="M6" s="19">
        <v>1724760</v>
      </c>
      <c r="N6" s="20">
        <v>1724766</v>
      </c>
      <c r="O6" s="21">
        <v>20697130</v>
      </c>
      <c r="P6" s="19">
        <v>21556616</v>
      </c>
      <c r="Q6" s="22">
        <v>21992566</v>
      </c>
    </row>
    <row r="7" spans="1:17" ht="13.5">
      <c r="A7" s="3" t="s">
        <v>24</v>
      </c>
      <c r="B7" s="2"/>
      <c r="C7" s="23">
        <v>17882564</v>
      </c>
      <c r="D7" s="23">
        <v>17882523</v>
      </c>
      <c r="E7" s="23">
        <v>17882523</v>
      </c>
      <c r="F7" s="23">
        <v>17882523</v>
      </c>
      <c r="G7" s="23">
        <v>17882523</v>
      </c>
      <c r="H7" s="23">
        <v>17882523</v>
      </c>
      <c r="I7" s="23">
        <v>17882523</v>
      </c>
      <c r="J7" s="23">
        <v>17882523</v>
      </c>
      <c r="K7" s="23">
        <v>17882523</v>
      </c>
      <c r="L7" s="23">
        <v>17882523</v>
      </c>
      <c r="M7" s="23">
        <v>17882523</v>
      </c>
      <c r="N7" s="24">
        <v>17882553</v>
      </c>
      <c r="O7" s="25">
        <v>214590347</v>
      </c>
      <c r="P7" s="23">
        <v>223184499</v>
      </c>
      <c r="Q7" s="26">
        <v>240288426</v>
      </c>
    </row>
    <row r="8" spans="1:17" ht="13.5">
      <c r="A8" s="3" t="s">
        <v>25</v>
      </c>
      <c r="B8" s="2"/>
      <c r="C8" s="19">
        <v>275084</v>
      </c>
      <c r="D8" s="19">
        <v>275084</v>
      </c>
      <c r="E8" s="19">
        <v>275084</v>
      </c>
      <c r="F8" s="19">
        <v>275084</v>
      </c>
      <c r="G8" s="19">
        <v>275084</v>
      </c>
      <c r="H8" s="19">
        <v>275084</v>
      </c>
      <c r="I8" s="19">
        <v>275084</v>
      </c>
      <c r="J8" s="19">
        <v>275084</v>
      </c>
      <c r="K8" s="19">
        <v>275084</v>
      </c>
      <c r="L8" s="19">
        <v>275084</v>
      </c>
      <c r="M8" s="19">
        <v>275084</v>
      </c>
      <c r="N8" s="20">
        <v>275078</v>
      </c>
      <c r="O8" s="21">
        <v>3301002</v>
      </c>
      <c r="P8" s="19">
        <v>3477943</v>
      </c>
      <c r="Q8" s="22">
        <v>3631576</v>
      </c>
    </row>
    <row r="9" spans="1:17" ht="13.5">
      <c r="A9" s="1" t="s">
        <v>26</v>
      </c>
      <c r="B9" s="2"/>
      <c r="C9" s="16">
        <f aca="true" t="shared" si="1" ref="C9:Q9">SUM(C10:C14)</f>
        <v>3373980</v>
      </c>
      <c r="D9" s="16">
        <f t="shared" si="1"/>
        <v>2373980</v>
      </c>
      <c r="E9" s="16">
        <f t="shared" si="1"/>
        <v>2373980</v>
      </c>
      <c r="F9" s="16">
        <f t="shared" si="1"/>
        <v>3373980</v>
      </c>
      <c r="G9" s="16">
        <f t="shared" si="1"/>
        <v>2373980</v>
      </c>
      <c r="H9" s="16">
        <f t="shared" si="1"/>
        <v>2373980</v>
      </c>
      <c r="I9" s="16">
        <f t="shared" si="1"/>
        <v>3373980</v>
      </c>
      <c r="J9" s="16">
        <f t="shared" si="1"/>
        <v>2373980</v>
      </c>
      <c r="K9" s="16">
        <f t="shared" si="1"/>
        <v>2373980</v>
      </c>
      <c r="L9" s="16">
        <f>SUM(L10:L14)</f>
        <v>3373980</v>
      </c>
      <c r="M9" s="16">
        <f>SUM(M10:M14)</f>
        <v>2373980</v>
      </c>
      <c r="N9" s="27">
        <f t="shared" si="1"/>
        <v>2373973</v>
      </c>
      <c r="O9" s="28">
        <f t="shared" si="1"/>
        <v>32487753</v>
      </c>
      <c r="P9" s="16">
        <f t="shared" si="1"/>
        <v>34194023</v>
      </c>
      <c r="Q9" s="29">
        <f t="shared" si="1"/>
        <v>35671706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2013567</v>
      </c>
      <c r="D12" s="19">
        <v>1013567</v>
      </c>
      <c r="E12" s="19">
        <v>1013567</v>
      </c>
      <c r="F12" s="19">
        <v>2013567</v>
      </c>
      <c r="G12" s="19">
        <v>1013567</v>
      </c>
      <c r="H12" s="19">
        <v>1013567</v>
      </c>
      <c r="I12" s="19">
        <v>2013567</v>
      </c>
      <c r="J12" s="19">
        <v>1013567</v>
      </c>
      <c r="K12" s="19">
        <v>1013567</v>
      </c>
      <c r="L12" s="19">
        <v>2013567</v>
      </c>
      <c r="M12" s="19">
        <v>1013567</v>
      </c>
      <c r="N12" s="20">
        <v>1013563</v>
      </c>
      <c r="O12" s="21">
        <v>16162800</v>
      </c>
      <c r="P12" s="19">
        <v>16849962</v>
      </c>
      <c r="Q12" s="22">
        <v>17445066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1360413</v>
      </c>
      <c r="D14" s="23">
        <v>1360413</v>
      </c>
      <c r="E14" s="23">
        <v>1360413</v>
      </c>
      <c r="F14" s="23">
        <v>1360413</v>
      </c>
      <c r="G14" s="23">
        <v>1360413</v>
      </c>
      <c r="H14" s="23">
        <v>1360413</v>
      </c>
      <c r="I14" s="23">
        <v>1360413</v>
      </c>
      <c r="J14" s="23">
        <v>1360413</v>
      </c>
      <c r="K14" s="23">
        <v>1360413</v>
      </c>
      <c r="L14" s="23">
        <v>1360413</v>
      </c>
      <c r="M14" s="23">
        <v>1360413</v>
      </c>
      <c r="N14" s="24">
        <v>1360410</v>
      </c>
      <c r="O14" s="25">
        <v>16324953</v>
      </c>
      <c r="P14" s="23">
        <v>17344061</v>
      </c>
      <c r="Q14" s="26">
        <v>18226640</v>
      </c>
    </row>
    <row r="15" spans="1:17" ht="13.5">
      <c r="A15" s="1" t="s">
        <v>32</v>
      </c>
      <c r="B15" s="4"/>
      <c r="C15" s="16">
        <f aca="true" t="shared" si="2" ref="C15:Q15">SUM(C16:C18)</f>
        <v>86134316</v>
      </c>
      <c r="D15" s="16">
        <f t="shared" si="2"/>
        <v>4658513</v>
      </c>
      <c r="E15" s="16">
        <f t="shared" si="2"/>
        <v>4692131</v>
      </c>
      <c r="F15" s="16">
        <f t="shared" si="2"/>
        <v>39304242</v>
      </c>
      <c r="G15" s="16">
        <f t="shared" si="2"/>
        <v>4692113</v>
      </c>
      <c r="H15" s="16">
        <f t="shared" si="2"/>
        <v>58335031</v>
      </c>
      <c r="I15" s="16">
        <f t="shared" si="2"/>
        <v>4692113</v>
      </c>
      <c r="J15" s="16">
        <f t="shared" si="2"/>
        <v>5692113</v>
      </c>
      <c r="K15" s="16">
        <f t="shared" si="2"/>
        <v>57877867</v>
      </c>
      <c r="L15" s="16">
        <f>SUM(L16:L18)</f>
        <v>5692122</v>
      </c>
      <c r="M15" s="16">
        <f>SUM(M16:M18)</f>
        <v>4692113</v>
      </c>
      <c r="N15" s="27">
        <f t="shared" si="2"/>
        <v>4692090</v>
      </c>
      <c r="O15" s="28">
        <f t="shared" si="2"/>
        <v>281154764</v>
      </c>
      <c r="P15" s="16">
        <f t="shared" si="2"/>
        <v>237044102</v>
      </c>
      <c r="Q15" s="29">
        <f t="shared" si="2"/>
        <v>363715339</v>
      </c>
    </row>
    <row r="16" spans="1:17" ht="13.5">
      <c r="A16" s="3" t="s">
        <v>33</v>
      </c>
      <c r="B16" s="2"/>
      <c r="C16" s="19">
        <v>81213405</v>
      </c>
      <c r="D16" s="19">
        <v>1779352</v>
      </c>
      <c r="E16" s="19">
        <v>1779352</v>
      </c>
      <c r="F16" s="19">
        <v>35391481</v>
      </c>
      <c r="G16" s="19">
        <v>1779352</v>
      </c>
      <c r="H16" s="19">
        <v>53612020</v>
      </c>
      <c r="I16" s="19">
        <v>1779352</v>
      </c>
      <c r="J16" s="19">
        <v>1779352</v>
      </c>
      <c r="K16" s="19">
        <v>54502106</v>
      </c>
      <c r="L16" s="19">
        <v>1779352</v>
      </c>
      <c r="M16" s="19">
        <v>1779352</v>
      </c>
      <c r="N16" s="20">
        <v>1779329</v>
      </c>
      <c r="O16" s="21">
        <v>238953805</v>
      </c>
      <c r="P16" s="19">
        <v>227045586</v>
      </c>
      <c r="Q16" s="22">
        <v>353279024</v>
      </c>
    </row>
    <row r="17" spans="1:17" ht="13.5">
      <c r="A17" s="3" t="s">
        <v>34</v>
      </c>
      <c r="B17" s="2"/>
      <c r="C17" s="19">
        <v>3308419</v>
      </c>
      <c r="D17" s="19">
        <v>2266669</v>
      </c>
      <c r="E17" s="19">
        <v>2266675</v>
      </c>
      <c r="F17" s="19">
        <v>2266669</v>
      </c>
      <c r="G17" s="19">
        <v>2266669</v>
      </c>
      <c r="H17" s="19">
        <v>3076919</v>
      </c>
      <c r="I17" s="19">
        <v>2266669</v>
      </c>
      <c r="J17" s="19">
        <v>2266669</v>
      </c>
      <c r="K17" s="19">
        <v>2729669</v>
      </c>
      <c r="L17" s="19">
        <v>2266669</v>
      </c>
      <c r="M17" s="19">
        <v>2266669</v>
      </c>
      <c r="N17" s="20">
        <v>2266669</v>
      </c>
      <c r="O17" s="21">
        <v>29515034</v>
      </c>
      <c r="P17" s="19">
        <v>2448000</v>
      </c>
      <c r="Q17" s="22">
        <v>2583000</v>
      </c>
    </row>
    <row r="18" spans="1:17" ht="13.5">
      <c r="A18" s="3" t="s">
        <v>35</v>
      </c>
      <c r="B18" s="2"/>
      <c r="C18" s="19">
        <v>1612492</v>
      </c>
      <c r="D18" s="19">
        <v>612492</v>
      </c>
      <c r="E18" s="19">
        <v>646104</v>
      </c>
      <c r="F18" s="19">
        <v>1646092</v>
      </c>
      <c r="G18" s="19">
        <v>646092</v>
      </c>
      <c r="H18" s="19">
        <v>1646092</v>
      </c>
      <c r="I18" s="19">
        <v>646092</v>
      </c>
      <c r="J18" s="19">
        <v>1646092</v>
      </c>
      <c r="K18" s="19">
        <v>646092</v>
      </c>
      <c r="L18" s="19">
        <v>1646101</v>
      </c>
      <c r="M18" s="19">
        <v>646092</v>
      </c>
      <c r="N18" s="20">
        <v>646092</v>
      </c>
      <c r="O18" s="21">
        <v>12685925</v>
      </c>
      <c r="P18" s="19">
        <v>7550516</v>
      </c>
      <c r="Q18" s="22">
        <v>7853315</v>
      </c>
    </row>
    <row r="19" spans="1:17" ht="13.5">
      <c r="A19" s="1" t="s">
        <v>36</v>
      </c>
      <c r="B19" s="4"/>
      <c r="C19" s="16">
        <f aca="true" t="shared" si="3" ref="C19:Q19">SUM(C20:C23)</f>
        <v>53723166</v>
      </c>
      <c r="D19" s="16">
        <f t="shared" si="3"/>
        <v>15923110</v>
      </c>
      <c r="E19" s="16">
        <f t="shared" si="3"/>
        <v>15923110</v>
      </c>
      <c r="F19" s="16">
        <f t="shared" si="3"/>
        <v>15923110</v>
      </c>
      <c r="G19" s="16">
        <f t="shared" si="3"/>
        <v>15933110</v>
      </c>
      <c r="H19" s="16">
        <f t="shared" si="3"/>
        <v>45323110</v>
      </c>
      <c r="I19" s="16">
        <f t="shared" si="3"/>
        <v>15923110</v>
      </c>
      <c r="J19" s="16">
        <f t="shared" si="3"/>
        <v>15923110</v>
      </c>
      <c r="K19" s="16">
        <f t="shared" si="3"/>
        <v>32723110</v>
      </c>
      <c r="L19" s="16">
        <f>SUM(L20:L23)</f>
        <v>15923110</v>
      </c>
      <c r="M19" s="16">
        <f>SUM(M20:M23)</f>
        <v>15923110</v>
      </c>
      <c r="N19" s="27">
        <f t="shared" si="3"/>
        <v>15913110</v>
      </c>
      <c r="O19" s="28">
        <f t="shared" si="3"/>
        <v>275077376</v>
      </c>
      <c r="P19" s="16">
        <f t="shared" si="3"/>
        <v>270848370</v>
      </c>
      <c r="Q19" s="29">
        <f t="shared" si="3"/>
        <v>294322454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>
        <v>11311914</v>
      </c>
      <c r="D21" s="19">
        <v>11311884</v>
      </c>
      <c r="E21" s="19">
        <v>11311884</v>
      </c>
      <c r="F21" s="19">
        <v>11311884</v>
      </c>
      <c r="G21" s="19">
        <v>11317884</v>
      </c>
      <c r="H21" s="19">
        <v>11311884</v>
      </c>
      <c r="I21" s="19">
        <v>11311884</v>
      </c>
      <c r="J21" s="19">
        <v>11311884</v>
      </c>
      <c r="K21" s="19">
        <v>11311884</v>
      </c>
      <c r="L21" s="19">
        <v>11311884</v>
      </c>
      <c r="M21" s="19">
        <v>11311884</v>
      </c>
      <c r="N21" s="20">
        <v>11305884</v>
      </c>
      <c r="O21" s="21">
        <v>135742638</v>
      </c>
      <c r="P21" s="19">
        <v>126397280</v>
      </c>
      <c r="Q21" s="22">
        <v>133981723</v>
      </c>
    </row>
    <row r="22" spans="1:17" ht="13.5">
      <c r="A22" s="3" t="s">
        <v>39</v>
      </c>
      <c r="B22" s="2"/>
      <c r="C22" s="23">
        <v>42411252</v>
      </c>
      <c r="D22" s="23">
        <v>4611226</v>
      </c>
      <c r="E22" s="23">
        <v>4611226</v>
      </c>
      <c r="F22" s="23">
        <v>4611226</v>
      </c>
      <c r="G22" s="23">
        <v>4615226</v>
      </c>
      <c r="H22" s="23">
        <v>34011226</v>
      </c>
      <c r="I22" s="23">
        <v>4611226</v>
      </c>
      <c r="J22" s="23">
        <v>4611226</v>
      </c>
      <c r="K22" s="23">
        <v>21411226</v>
      </c>
      <c r="L22" s="23">
        <v>4611226</v>
      </c>
      <c r="M22" s="23">
        <v>4611226</v>
      </c>
      <c r="N22" s="24">
        <v>4607226</v>
      </c>
      <c r="O22" s="25">
        <v>139334738</v>
      </c>
      <c r="P22" s="23">
        <v>144451090</v>
      </c>
      <c r="Q22" s="26">
        <v>160340731</v>
      </c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163113874</v>
      </c>
      <c r="D25" s="41">
        <f t="shared" si="4"/>
        <v>42837970</v>
      </c>
      <c r="E25" s="41">
        <f t="shared" si="4"/>
        <v>42871588</v>
      </c>
      <c r="F25" s="41">
        <f t="shared" si="4"/>
        <v>78483699</v>
      </c>
      <c r="G25" s="41">
        <f t="shared" si="4"/>
        <v>42881570</v>
      </c>
      <c r="H25" s="41">
        <f t="shared" si="4"/>
        <v>125914488</v>
      </c>
      <c r="I25" s="41">
        <f t="shared" si="4"/>
        <v>43871570</v>
      </c>
      <c r="J25" s="41">
        <f t="shared" si="4"/>
        <v>43871570</v>
      </c>
      <c r="K25" s="41">
        <f t="shared" si="4"/>
        <v>112857324</v>
      </c>
      <c r="L25" s="41">
        <f>+L5+L9+L15+L19+L24</f>
        <v>44871579</v>
      </c>
      <c r="M25" s="41">
        <f>+M5+M9+M15+M19+M24</f>
        <v>42871570</v>
      </c>
      <c r="N25" s="42">
        <f t="shared" si="4"/>
        <v>42861570</v>
      </c>
      <c r="O25" s="43">
        <f t="shared" si="4"/>
        <v>827308372</v>
      </c>
      <c r="P25" s="41">
        <f t="shared" si="4"/>
        <v>790305553</v>
      </c>
      <c r="Q25" s="44">
        <f t="shared" si="4"/>
        <v>959622067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9379459</v>
      </c>
      <c r="D28" s="16">
        <f t="shared" si="5"/>
        <v>9415885</v>
      </c>
      <c r="E28" s="16">
        <f>SUM(E29:E31)</f>
        <v>9602885</v>
      </c>
      <c r="F28" s="16">
        <f>SUM(F29:F31)</f>
        <v>9360885</v>
      </c>
      <c r="G28" s="16">
        <f>SUM(G29:G31)</f>
        <v>10881218</v>
      </c>
      <c r="H28" s="16">
        <f>SUM(H29:H31)</f>
        <v>14859984</v>
      </c>
      <c r="I28" s="16">
        <f t="shared" si="5"/>
        <v>9370890</v>
      </c>
      <c r="J28" s="16">
        <f t="shared" si="5"/>
        <v>9350885</v>
      </c>
      <c r="K28" s="16">
        <f t="shared" si="5"/>
        <v>9641217</v>
      </c>
      <c r="L28" s="16">
        <f>SUM(L29:L31)</f>
        <v>9350885</v>
      </c>
      <c r="M28" s="16">
        <f>SUM(M29:M31)</f>
        <v>9355885</v>
      </c>
      <c r="N28" s="17">
        <f t="shared" si="5"/>
        <v>10958754</v>
      </c>
      <c r="O28" s="18">
        <f t="shared" si="5"/>
        <v>121528832</v>
      </c>
      <c r="P28" s="16">
        <f t="shared" si="5"/>
        <v>119774169</v>
      </c>
      <c r="Q28" s="17">
        <f t="shared" si="5"/>
        <v>117298281</v>
      </c>
    </row>
    <row r="29" spans="1:17" ht="13.5">
      <c r="A29" s="3" t="s">
        <v>23</v>
      </c>
      <c r="B29" s="2"/>
      <c r="C29" s="19">
        <v>1506599</v>
      </c>
      <c r="D29" s="19">
        <v>1543267</v>
      </c>
      <c r="E29" s="19">
        <v>1480267</v>
      </c>
      <c r="F29" s="19">
        <v>1488267</v>
      </c>
      <c r="G29" s="19">
        <v>3008600</v>
      </c>
      <c r="H29" s="19">
        <v>2523389</v>
      </c>
      <c r="I29" s="19">
        <v>1490272</v>
      </c>
      <c r="J29" s="19">
        <v>1478267</v>
      </c>
      <c r="K29" s="19">
        <v>1518599</v>
      </c>
      <c r="L29" s="19">
        <v>1478267</v>
      </c>
      <c r="M29" s="19">
        <v>1483267</v>
      </c>
      <c r="N29" s="20">
        <v>1698069</v>
      </c>
      <c r="O29" s="21">
        <v>20697130</v>
      </c>
      <c r="P29" s="19">
        <v>21556616</v>
      </c>
      <c r="Q29" s="22">
        <v>21992566</v>
      </c>
    </row>
    <row r="30" spans="1:17" ht="13.5">
      <c r="A30" s="3" t="s">
        <v>24</v>
      </c>
      <c r="B30" s="2"/>
      <c r="C30" s="23">
        <v>7615411</v>
      </c>
      <c r="D30" s="23">
        <v>7615169</v>
      </c>
      <c r="E30" s="23">
        <v>7865169</v>
      </c>
      <c r="F30" s="23">
        <v>7615169</v>
      </c>
      <c r="G30" s="23">
        <v>7615169</v>
      </c>
      <c r="H30" s="23">
        <v>11867530</v>
      </c>
      <c r="I30" s="23">
        <v>7623169</v>
      </c>
      <c r="J30" s="23">
        <v>7615169</v>
      </c>
      <c r="K30" s="23">
        <v>7865169</v>
      </c>
      <c r="L30" s="23">
        <v>7615169</v>
      </c>
      <c r="M30" s="23">
        <v>7615169</v>
      </c>
      <c r="N30" s="24">
        <v>9003238</v>
      </c>
      <c r="O30" s="25">
        <v>97530700</v>
      </c>
      <c r="P30" s="23">
        <v>94739610</v>
      </c>
      <c r="Q30" s="26">
        <v>91674139</v>
      </c>
    </row>
    <row r="31" spans="1:17" ht="13.5">
      <c r="A31" s="3" t="s">
        <v>25</v>
      </c>
      <c r="B31" s="2"/>
      <c r="C31" s="19">
        <v>257449</v>
      </c>
      <c r="D31" s="19">
        <v>257449</v>
      </c>
      <c r="E31" s="19">
        <v>257449</v>
      </c>
      <c r="F31" s="19">
        <v>257449</v>
      </c>
      <c r="G31" s="19">
        <v>257449</v>
      </c>
      <c r="H31" s="19">
        <v>469065</v>
      </c>
      <c r="I31" s="19">
        <v>257449</v>
      </c>
      <c r="J31" s="19">
        <v>257449</v>
      </c>
      <c r="K31" s="19">
        <v>257449</v>
      </c>
      <c r="L31" s="19">
        <v>257449</v>
      </c>
      <c r="M31" s="19">
        <v>257449</v>
      </c>
      <c r="N31" s="20">
        <v>257447</v>
      </c>
      <c r="O31" s="21">
        <v>3301002</v>
      </c>
      <c r="P31" s="19">
        <v>3477943</v>
      </c>
      <c r="Q31" s="22">
        <v>3631576</v>
      </c>
    </row>
    <row r="32" spans="1:17" ht="13.5">
      <c r="A32" s="1" t="s">
        <v>26</v>
      </c>
      <c r="B32" s="2"/>
      <c r="C32" s="16">
        <f aca="true" t="shared" si="6" ref="C32:Q32">SUM(C33:C37)</f>
        <v>2590677</v>
      </c>
      <c r="D32" s="16">
        <f t="shared" si="6"/>
        <v>2528840</v>
      </c>
      <c r="E32" s="16">
        <f>SUM(E33:E37)</f>
        <v>2526340</v>
      </c>
      <c r="F32" s="16">
        <f>SUM(F33:F37)</f>
        <v>2526340</v>
      </c>
      <c r="G32" s="16">
        <f>SUM(G33:G37)</f>
        <v>2590674</v>
      </c>
      <c r="H32" s="16">
        <f>SUM(H33:H37)</f>
        <v>4500054</v>
      </c>
      <c r="I32" s="16">
        <f t="shared" si="6"/>
        <v>2528840</v>
      </c>
      <c r="J32" s="16">
        <f t="shared" si="6"/>
        <v>2526340</v>
      </c>
      <c r="K32" s="16">
        <f t="shared" si="6"/>
        <v>2590673</v>
      </c>
      <c r="L32" s="16">
        <f>SUM(L33:L37)</f>
        <v>2526340</v>
      </c>
      <c r="M32" s="16">
        <f>SUM(M33:M37)</f>
        <v>2526340</v>
      </c>
      <c r="N32" s="27">
        <f t="shared" si="6"/>
        <v>2526295</v>
      </c>
      <c r="O32" s="28">
        <f t="shared" si="6"/>
        <v>32487753</v>
      </c>
      <c r="P32" s="16">
        <f t="shared" si="6"/>
        <v>34194023</v>
      </c>
      <c r="Q32" s="29">
        <f t="shared" si="6"/>
        <v>35671706</v>
      </c>
    </row>
    <row r="33" spans="1:17" ht="13.5">
      <c r="A33" s="3" t="s">
        <v>27</v>
      </c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1328916</v>
      </c>
      <c r="D35" s="19">
        <v>1264579</v>
      </c>
      <c r="E35" s="19">
        <v>1264579</v>
      </c>
      <c r="F35" s="19">
        <v>1264579</v>
      </c>
      <c r="G35" s="19">
        <v>1328913</v>
      </c>
      <c r="H35" s="19">
        <v>2059448</v>
      </c>
      <c r="I35" s="19">
        <v>1264579</v>
      </c>
      <c r="J35" s="19">
        <v>1264579</v>
      </c>
      <c r="K35" s="19">
        <v>1328912</v>
      </c>
      <c r="L35" s="19">
        <v>1264579</v>
      </c>
      <c r="M35" s="19">
        <v>1264579</v>
      </c>
      <c r="N35" s="20">
        <v>1264558</v>
      </c>
      <c r="O35" s="21">
        <v>16162800</v>
      </c>
      <c r="P35" s="19">
        <v>16849962</v>
      </c>
      <c r="Q35" s="22">
        <v>17445066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1261761</v>
      </c>
      <c r="D37" s="23">
        <v>1264261</v>
      </c>
      <c r="E37" s="23">
        <v>1261761</v>
      </c>
      <c r="F37" s="23">
        <v>1261761</v>
      </c>
      <c r="G37" s="23">
        <v>1261761</v>
      </c>
      <c r="H37" s="23">
        <v>2440606</v>
      </c>
      <c r="I37" s="23">
        <v>1264261</v>
      </c>
      <c r="J37" s="23">
        <v>1261761</v>
      </c>
      <c r="K37" s="23">
        <v>1261761</v>
      </c>
      <c r="L37" s="23">
        <v>1261761</v>
      </c>
      <c r="M37" s="23">
        <v>1261761</v>
      </c>
      <c r="N37" s="24">
        <v>1261737</v>
      </c>
      <c r="O37" s="25">
        <v>16324953</v>
      </c>
      <c r="P37" s="23">
        <v>17344061</v>
      </c>
      <c r="Q37" s="26">
        <v>18226640</v>
      </c>
    </row>
    <row r="38" spans="1:17" ht="13.5">
      <c r="A38" s="1" t="s">
        <v>32</v>
      </c>
      <c r="B38" s="4"/>
      <c r="C38" s="16">
        <f aca="true" t="shared" si="7" ref="C38:Q38">SUM(C39:C41)</f>
        <v>17714485</v>
      </c>
      <c r="D38" s="16">
        <f t="shared" si="7"/>
        <v>14579285</v>
      </c>
      <c r="E38" s="16">
        <f>SUM(E39:E41)</f>
        <v>14589485</v>
      </c>
      <c r="F38" s="16">
        <f>SUM(F39:F41)</f>
        <v>14589485</v>
      </c>
      <c r="G38" s="16">
        <f>SUM(G39:G41)</f>
        <v>14837934</v>
      </c>
      <c r="H38" s="16">
        <f>SUM(H39:H41)</f>
        <v>39280824</v>
      </c>
      <c r="I38" s="16">
        <f t="shared" si="7"/>
        <v>16214462</v>
      </c>
      <c r="J38" s="16">
        <f t="shared" si="7"/>
        <v>16521541</v>
      </c>
      <c r="K38" s="16">
        <f t="shared" si="7"/>
        <v>12174775</v>
      </c>
      <c r="L38" s="16">
        <f>SUM(L39:L41)</f>
        <v>14052325</v>
      </c>
      <c r="M38" s="16">
        <f>SUM(M39:M41)</f>
        <v>12176941</v>
      </c>
      <c r="N38" s="27">
        <f t="shared" si="7"/>
        <v>11802879</v>
      </c>
      <c r="O38" s="28">
        <f t="shared" si="7"/>
        <v>198534421</v>
      </c>
      <c r="P38" s="16">
        <f t="shared" si="7"/>
        <v>87949181</v>
      </c>
      <c r="Q38" s="29">
        <f t="shared" si="7"/>
        <v>64931575</v>
      </c>
    </row>
    <row r="39" spans="1:17" ht="13.5">
      <c r="A39" s="3" t="s">
        <v>33</v>
      </c>
      <c r="B39" s="2"/>
      <c r="C39" s="19">
        <v>14477532</v>
      </c>
      <c r="D39" s="19">
        <v>11352532</v>
      </c>
      <c r="E39" s="19">
        <v>11352532</v>
      </c>
      <c r="F39" s="19">
        <v>11352532</v>
      </c>
      <c r="G39" s="19">
        <v>11352531</v>
      </c>
      <c r="H39" s="19">
        <v>34527358</v>
      </c>
      <c r="I39" s="19">
        <v>12972409</v>
      </c>
      <c r="J39" s="19">
        <v>12972408</v>
      </c>
      <c r="K39" s="19">
        <v>8923542</v>
      </c>
      <c r="L39" s="19">
        <v>10798542</v>
      </c>
      <c r="M39" s="19">
        <v>8923542</v>
      </c>
      <c r="N39" s="20">
        <v>8923745</v>
      </c>
      <c r="O39" s="21">
        <v>157929205</v>
      </c>
      <c r="P39" s="19">
        <v>79045586</v>
      </c>
      <c r="Q39" s="22">
        <v>55532024</v>
      </c>
    </row>
    <row r="40" spans="1:17" ht="13.5">
      <c r="A40" s="3" t="s">
        <v>34</v>
      </c>
      <c r="B40" s="2"/>
      <c r="C40" s="19">
        <v>2336974</v>
      </c>
      <c r="D40" s="19">
        <v>2326774</v>
      </c>
      <c r="E40" s="19">
        <v>2336974</v>
      </c>
      <c r="F40" s="19">
        <v>2336974</v>
      </c>
      <c r="G40" s="19">
        <v>2585424</v>
      </c>
      <c r="H40" s="19">
        <v>3853487</v>
      </c>
      <c r="I40" s="19">
        <v>2342074</v>
      </c>
      <c r="J40" s="19">
        <v>2649154</v>
      </c>
      <c r="K40" s="19">
        <v>2351254</v>
      </c>
      <c r="L40" s="19">
        <v>2353804</v>
      </c>
      <c r="M40" s="19">
        <v>2353420</v>
      </c>
      <c r="N40" s="20">
        <v>1688721</v>
      </c>
      <c r="O40" s="21">
        <v>29515034</v>
      </c>
      <c r="P40" s="19">
        <v>2448000</v>
      </c>
      <c r="Q40" s="22">
        <v>2583000</v>
      </c>
    </row>
    <row r="41" spans="1:17" ht="13.5">
      <c r="A41" s="3" t="s">
        <v>35</v>
      </c>
      <c r="B41" s="2"/>
      <c r="C41" s="19">
        <v>899979</v>
      </c>
      <c r="D41" s="19">
        <v>899979</v>
      </c>
      <c r="E41" s="19">
        <v>899979</v>
      </c>
      <c r="F41" s="19">
        <v>899979</v>
      </c>
      <c r="G41" s="19">
        <v>899979</v>
      </c>
      <c r="H41" s="19">
        <v>899979</v>
      </c>
      <c r="I41" s="19">
        <v>899979</v>
      </c>
      <c r="J41" s="19">
        <v>899979</v>
      </c>
      <c r="K41" s="19">
        <v>899979</v>
      </c>
      <c r="L41" s="19">
        <v>899979</v>
      </c>
      <c r="M41" s="19">
        <v>899979</v>
      </c>
      <c r="N41" s="20">
        <v>1190413</v>
      </c>
      <c r="O41" s="21">
        <v>11090182</v>
      </c>
      <c r="P41" s="19">
        <v>6455595</v>
      </c>
      <c r="Q41" s="22">
        <v>6816551</v>
      </c>
    </row>
    <row r="42" spans="1:17" ht="13.5">
      <c r="A42" s="1" t="s">
        <v>36</v>
      </c>
      <c r="B42" s="4"/>
      <c r="C42" s="16">
        <f aca="true" t="shared" si="8" ref="C42:Q42">SUM(C43:C46)</f>
        <v>24273327</v>
      </c>
      <c r="D42" s="16">
        <f t="shared" si="8"/>
        <v>12703307</v>
      </c>
      <c r="E42" s="16">
        <f>SUM(E43:E46)</f>
        <v>12703307</v>
      </c>
      <c r="F42" s="16">
        <f>SUM(F43:F46)</f>
        <v>13163277</v>
      </c>
      <c r="G42" s="16">
        <f>SUM(G43:G46)</f>
        <v>53759249</v>
      </c>
      <c r="H42" s="16">
        <f>SUM(H43:H46)</f>
        <v>20496312</v>
      </c>
      <c r="I42" s="16">
        <f t="shared" si="8"/>
        <v>20909401</v>
      </c>
      <c r="J42" s="16">
        <f t="shared" si="8"/>
        <v>12703307</v>
      </c>
      <c r="K42" s="16">
        <f t="shared" si="8"/>
        <v>17043283</v>
      </c>
      <c r="L42" s="16">
        <f>SUM(L43:L46)</f>
        <v>43111309</v>
      </c>
      <c r="M42" s="16">
        <f>SUM(M43:M46)</f>
        <v>12703307</v>
      </c>
      <c r="N42" s="27">
        <f t="shared" si="8"/>
        <v>12703377</v>
      </c>
      <c r="O42" s="28">
        <f t="shared" si="8"/>
        <v>256272763</v>
      </c>
      <c r="P42" s="16">
        <f t="shared" si="8"/>
        <v>264371749</v>
      </c>
      <c r="Q42" s="29">
        <f t="shared" si="8"/>
        <v>271223449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>
        <v>20957848</v>
      </c>
      <c r="D44" s="19">
        <v>11384432</v>
      </c>
      <c r="E44" s="19">
        <v>11384432</v>
      </c>
      <c r="F44" s="19">
        <v>11384567</v>
      </c>
      <c r="G44" s="19">
        <v>50673717</v>
      </c>
      <c r="H44" s="19">
        <v>19177437</v>
      </c>
      <c r="I44" s="19">
        <v>11384635</v>
      </c>
      <c r="J44" s="19">
        <v>11384432</v>
      </c>
      <c r="K44" s="19">
        <v>13957751</v>
      </c>
      <c r="L44" s="19">
        <v>35862005</v>
      </c>
      <c r="M44" s="19">
        <v>11384432</v>
      </c>
      <c r="N44" s="20">
        <v>11384357</v>
      </c>
      <c r="O44" s="21">
        <v>220320045</v>
      </c>
      <c r="P44" s="19">
        <v>227919031</v>
      </c>
      <c r="Q44" s="22">
        <v>233770728</v>
      </c>
    </row>
    <row r="45" spans="1:17" ht="13.5">
      <c r="A45" s="3" t="s">
        <v>39</v>
      </c>
      <c r="B45" s="2"/>
      <c r="C45" s="23">
        <v>3315479</v>
      </c>
      <c r="D45" s="23">
        <v>1318875</v>
      </c>
      <c r="E45" s="23">
        <v>1318875</v>
      </c>
      <c r="F45" s="23">
        <v>1778710</v>
      </c>
      <c r="G45" s="23">
        <v>3085532</v>
      </c>
      <c r="H45" s="23">
        <v>1318875</v>
      </c>
      <c r="I45" s="23">
        <v>9524766</v>
      </c>
      <c r="J45" s="23">
        <v>1318875</v>
      </c>
      <c r="K45" s="23">
        <v>3085532</v>
      </c>
      <c r="L45" s="23">
        <v>7249304</v>
      </c>
      <c r="M45" s="23">
        <v>1318875</v>
      </c>
      <c r="N45" s="24">
        <v>1319020</v>
      </c>
      <c r="O45" s="25">
        <v>35952718</v>
      </c>
      <c r="P45" s="23">
        <v>36452718</v>
      </c>
      <c r="Q45" s="26">
        <v>37452721</v>
      </c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53957948</v>
      </c>
      <c r="D48" s="41">
        <f t="shared" si="9"/>
        <v>39227317</v>
      </c>
      <c r="E48" s="41">
        <f>+E28+E32+E38+E42+E47</f>
        <v>39422017</v>
      </c>
      <c r="F48" s="41">
        <f>+F28+F32+F38+F42+F47</f>
        <v>39639987</v>
      </c>
      <c r="G48" s="41">
        <f>+G28+G32+G38+G42+G47</f>
        <v>82069075</v>
      </c>
      <c r="H48" s="41">
        <f>+H28+H32+H38+H42+H47</f>
        <v>79137174</v>
      </c>
      <c r="I48" s="41">
        <f t="shared" si="9"/>
        <v>49023593</v>
      </c>
      <c r="J48" s="41">
        <f t="shared" si="9"/>
        <v>41102073</v>
      </c>
      <c r="K48" s="41">
        <f t="shared" si="9"/>
        <v>41449948</v>
      </c>
      <c r="L48" s="41">
        <f>+L28+L32+L38+L42+L47</f>
        <v>69040859</v>
      </c>
      <c r="M48" s="41">
        <f>+M28+M32+M38+M42+M47</f>
        <v>36762473</v>
      </c>
      <c r="N48" s="42">
        <f t="shared" si="9"/>
        <v>37991305</v>
      </c>
      <c r="O48" s="43">
        <f t="shared" si="9"/>
        <v>608823769</v>
      </c>
      <c r="P48" s="41">
        <f t="shared" si="9"/>
        <v>506289122</v>
      </c>
      <c r="Q48" s="44">
        <f t="shared" si="9"/>
        <v>489125011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109155926</v>
      </c>
      <c r="D49" s="45">
        <f t="shared" si="10"/>
        <v>3610653</v>
      </c>
      <c r="E49" s="45">
        <f t="shared" si="10"/>
        <v>3449571</v>
      </c>
      <c r="F49" s="45">
        <f t="shared" si="10"/>
        <v>38843712</v>
      </c>
      <c r="G49" s="45">
        <f t="shared" si="10"/>
        <v>-39187505</v>
      </c>
      <c r="H49" s="45">
        <f t="shared" si="10"/>
        <v>46777314</v>
      </c>
      <c r="I49" s="45">
        <f t="shared" si="10"/>
        <v>-5152023</v>
      </c>
      <c r="J49" s="45">
        <f t="shared" si="10"/>
        <v>2769497</v>
      </c>
      <c r="K49" s="45">
        <f t="shared" si="10"/>
        <v>71407376</v>
      </c>
      <c r="L49" s="45">
        <f>+L25-L48</f>
        <v>-24169280</v>
      </c>
      <c r="M49" s="45">
        <f>+M25-M48</f>
        <v>6109097</v>
      </c>
      <c r="N49" s="46">
        <f t="shared" si="10"/>
        <v>4870265</v>
      </c>
      <c r="O49" s="47">
        <f t="shared" si="10"/>
        <v>218484603</v>
      </c>
      <c r="P49" s="45">
        <f t="shared" si="10"/>
        <v>284016431</v>
      </c>
      <c r="Q49" s="48">
        <f t="shared" si="10"/>
        <v>470497056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272391345</v>
      </c>
      <c r="D5" s="16">
        <f t="shared" si="0"/>
        <v>272391345</v>
      </c>
      <c r="E5" s="16">
        <f t="shared" si="0"/>
        <v>272391345</v>
      </c>
      <c r="F5" s="16">
        <f t="shared" si="0"/>
        <v>272391345</v>
      </c>
      <c r="G5" s="16">
        <f t="shared" si="0"/>
        <v>272391345</v>
      </c>
      <c r="H5" s="16">
        <f t="shared" si="0"/>
        <v>272391345</v>
      </c>
      <c r="I5" s="16">
        <f t="shared" si="0"/>
        <v>272391345</v>
      </c>
      <c r="J5" s="16">
        <f t="shared" si="0"/>
        <v>272391345</v>
      </c>
      <c r="K5" s="16">
        <f t="shared" si="0"/>
        <v>272391345</v>
      </c>
      <c r="L5" s="16">
        <f>SUM(L6:L8)</f>
        <v>272391345</v>
      </c>
      <c r="M5" s="16">
        <f>SUM(M6:M8)</f>
        <v>272391345</v>
      </c>
      <c r="N5" s="17">
        <f t="shared" si="0"/>
        <v>272391215</v>
      </c>
      <c r="O5" s="18">
        <f t="shared" si="0"/>
        <v>3268696010</v>
      </c>
      <c r="P5" s="16">
        <f t="shared" si="0"/>
        <v>3450502590</v>
      </c>
      <c r="Q5" s="17">
        <f t="shared" si="0"/>
        <v>3691884410</v>
      </c>
    </row>
    <row r="6" spans="1:17" ht="13.5">
      <c r="A6" s="3" t="s">
        <v>23</v>
      </c>
      <c r="B6" s="2"/>
      <c r="C6" s="19">
        <v>3333</v>
      </c>
      <c r="D6" s="19">
        <v>3333</v>
      </c>
      <c r="E6" s="19">
        <v>3333</v>
      </c>
      <c r="F6" s="19">
        <v>3333</v>
      </c>
      <c r="G6" s="19">
        <v>3333</v>
      </c>
      <c r="H6" s="19">
        <v>3333</v>
      </c>
      <c r="I6" s="19">
        <v>3333</v>
      </c>
      <c r="J6" s="19">
        <v>3333</v>
      </c>
      <c r="K6" s="19">
        <v>3333</v>
      </c>
      <c r="L6" s="19">
        <v>3333</v>
      </c>
      <c r="M6" s="19">
        <v>3333</v>
      </c>
      <c r="N6" s="20">
        <v>3337</v>
      </c>
      <c r="O6" s="21">
        <v>40000</v>
      </c>
      <c r="P6" s="19">
        <v>40000</v>
      </c>
      <c r="Q6" s="22">
        <v>40000</v>
      </c>
    </row>
    <row r="7" spans="1:17" ht="13.5">
      <c r="A7" s="3" t="s">
        <v>24</v>
      </c>
      <c r="B7" s="2"/>
      <c r="C7" s="23">
        <v>272387845</v>
      </c>
      <c r="D7" s="23">
        <v>272387845</v>
      </c>
      <c r="E7" s="23">
        <v>272387845</v>
      </c>
      <c r="F7" s="23">
        <v>272387845</v>
      </c>
      <c r="G7" s="23">
        <v>272387845</v>
      </c>
      <c r="H7" s="23">
        <v>272387845</v>
      </c>
      <c r="I7" s="23">
        <v>272387845</v>
      </c>
      <c r="J7" s="23">
        <v>272387845</v>
      </c>
      <c r="K7" s="23">
        <v>272387845</v>
      </c>
      <c r="L7" s="23">
        <v>272387845</v>
      </c>
      <c r="M7" s="23">
        <v>272387845</v>
      </c>
      <c r="N7" s="24">
        <v>272387715</v>
      </c>
      <c r="O7" s="25">
        <v>3268654010</v>
      </c>
      <c r="P7" s="23">
        <v>3450460590</v>
      </c>
      <c r="Q7" s="26">
        <v>3691842410</v>
      </c>
    </row>
    <row r="8" spans="1:17" ht="13.5">
      <c r="A8" s="3" t="s">
        <v>25</v>
      </c>
      <c r="B8" s="2"/>
      <c r="C8" s="19">
        <v>167</v>
      </c>
      <c r="D8" s="19">
        <v>167</v>
      </c>
      <c r="E8" s="19">
        <v>167</v>
      </c>
      <c r="F8" s="19">
        <v>167</v>
      </c>
      <c r="G8" s="19">
        <v>167</v>
      </c>
      <c r="H8" s="19">
        <v>167</v>
      </c>
      <c r="I8" s="19">
        <v>167</v>
      </c>
      <c r="J8" s="19">
        <v>167</v>
      </c>
      <c r="K8" s="19">
        <v>167</v>
      </c>
      <c r="L8" s="19">
        <v>167</v>
      </c>
      <c r="M8" s="19">
        <v>167</v>
      </c>
      <c r="N8" s="20">
        <v>163</v>
      </c>
      <c r="O8" s="21">
        <v>2000</v>
      </c>
      <c r="P8" s="19">
        <v>2000</v>
      </c>
      <c r="Q8" s="22">
        <v>2000</v>
      </c>
    </row>
    <row r="9" spans="1:17" ht="13.5">
      <c r="A9" s="1" t="s">
        <v>26</v>
      </c>
      <c r="B9" s="2"/>
      <c r="C9" s="16">
        <f aca="true" t="shared" si="1" ref="C9:Q9">SUM(C10:C14)</f>
        <v>90558117</v>
      </c>
      <c r="D9" s="16">
        <f t="shared" si="1"/>
        <v>90558117</v>
      </c>
      <c r="E9" s="16">
        <f t="shared" si="1"/>
        <v>90558117</v>
      </c>
      <c r="F9" s="16">
        <f t="shared" si="1"/>
        <v>90558117</v>
      </c>
      <c r="G9" s="16">
        <f t="shared" si="1"/>
        <v>90558117</v>
      </c>
      <c r="H9" s="16">
        <f t="shared" si="1"/>
        <v>90558117</v>
      </c>
      <c r="I9" s="16">
        <f t="shared" si="1"/>
        <v>90558117</v>
      </c>
      <c r="J9" s="16">
        <f t="shared" si="1"/>
        <v>90558117</v>
      </c>
      <c r="K9" s="16">
        <f t="shared" si="1"/>
        <v>90558117</v>
      </c>
      <c r="L9" s="16">
        <f>SUM(L10:L14)</f>
        <v>90558117</v>
      </c>
      <c r="M9" s="16">
        <f>SUM(M10:M14)</f>
        <v>90558117</v>
      </c>
      <c r="N9" s="27">
        <f t="shared" si="1"/>
        <v>90557783</v>
      </c>
      <c r="O9" s="28">
        <f t="shared" si="1"/>
        <v>1086697070</v>
      </c>
      <c r="P9" s="16">
        <f t="shared" si="1"/>
        <v>1169896400</v>
      </c>
      <c r="Q9" s="29">
        <f t="shared" si="1"/>
        <v>1279426310</v>
      </c>
    </row>
    <row r="10" spans="1:17" ht="13.5">
      <c r="A10" s="3" t="s">
        <v>27</v>
      </c>
      <c r="B10" s="2"/>
      <c r="C10" s="19">
        <v>3507568</v>
      </c>
      <c r="D10" s="19">
        <v>3507568</v>
      </c>
      <c r="E10" s="19">
        <v>3507568</v>
      </c>
      <c r="F10" s="19">
        <v>3507568</v>
      </c>
      <c r="G10" s="19">
        <v>3507568</v>
      </c>
      <c r="H10" s="19">
        <v>3507568</v>
      </c>
      <c r="I10" s="19">
        <v>3507568</v>
      </c>
      <c r="J10" s="19">
        <v>3507568</v>
      </c>
      <c r="K10" s="19">
        <v>3507568</v>
      </c>
      <c r="L10" s="19">
        <v>3507568</v>
      </c>
      <c r="M10" s="19">
        <v>3507568</v>
      </c>
      <c r="N10" s="20">
        <v>3507342</v>
      </c>
      <c r="O10" s="21">
        <v>42090590</v>
      </c>
      <c r="P10" s="19">
        <v>44812810</v>
      </c>
      <c r="Q10" s="22">
        <v>47771900</v>
      </c>
    </row>
    <row r="11" spans="1:17" ht="13.5">
      <c r="A11" s="3" t="s">
        <v>28</v>
      </c>
      <c r="B11" s="2"/>
      <c r="C11" s="19">
        <v>475210</v>
      </c>
      <c r="D11" s="19">
        <v>475210</v>
      </c>
      <c r="E11" s="19">
        <v>475210</v>
      </c>
      <c r="F11" s="19">
        <v>475210</v>
      </c>
      <c r="G11" s="19">
        <v>475210</v>
      </c>
      <c r="H11" s="19">
        <v>475210</v>
      </c>
      <c r="I11" s="19">
        <v>475210</v>
      </c>
      <c r="J11" s="19">
        <v>475210</v>
      </c>
      <c r="K11" s="19">
        <v>475210</v>
      </c>
      <c r="L11" s="19">
        <v>475210</v>
      </c>
      <c r="M11" s="19">
        <v>475210</v>
      </c>
      <c r="N11" s="20">
        <v>475140</v>
      </c>
      <c r="O11" s="21">
        <v>5702450</v>
      </c>
      <c r="P11" s="19">
        <v>6097200</v>
      </c>
      <c r="Q11" s="22">
        <v>6427080</v>
      </c>
    </row>
    <row r="12" spans="1:17" ht="13.5">
      <c r="A12" s="3" t="s">
        <v>29</v>
      </c>
      <c r="B12" s="2"/>
      <c r="C12" s="19">
        <v>56470809</v>
      </c>
      <c r="D12" s="19">
        <v>56470809</v>
      </c>
      <c r="E12" s="19">
        <v>56470809</v>
      </c>
      <c r="F12" s="19">
        <v>56470809</v>
      </c>
      <c r="G12" s="19">
        <v>56470809</v>
      </c>
      <c r="H12" s="19">
        <v>56470809</v>
      </c>
      <c r="I12" s="19">
        <v>56470809</v>
      </c>
      <c r="J12" s="19">
        <v>56470809</v>
      </c>
      <c r="K12" s="19">
        <v>56470809</v>
      </c>
      <c r="L12" s="19">
        <v>56470809</v>
      </c>
      <c r="M12" s="19">
        <v>56470809</v>
      </c>
      <c r="N12" s="20">
        <v>56470791</v>
      </c>
      <c r="O12" s="21">
        <v>677649690</v>
      </c>
      <c r="P12" s="19">
        <v>725515550</v>
      </c>
      <c r="Q12" s="22">
        <v>801044290</v>
      </c>
    </row>
    <row r="13" spans="1:17" ht="13.5">
      <c r="A13" s="3" t="s">
        <v>30</v>
      </c>
      <c r="B13" s="2"/>
      <c r="C13" s="19">
        <v>29902958</v>
      </c>
      <c r="D13" s="19">
        <v>29902958</v>
      </c>
      <c r="E13" s="19">
        <v>29902958</v>
      </c>
      <c r="F13" s="19">
        <v>29902958</v>
      </c>
      <c r="G13" s="19">
        <v>29902958</v>
      </c>
      <c r="H13" s="19">
        <v>29902958</v>
      </c>
      <c r="I13" s="19">
        <v>29902958</v>
      </c>
      <c r="J13" s="19">
        <v>29902958</v>
      </c>
      <c r="K13" s="19">
        <v>29902958</v>
      </c>
      <c r="L13" s="19">
        <v>29902958</v>
      </c>
      <c r="M13" s="19">
        <v>29902958</v>
      </c>
      <c r="N13" s="20">
        <v>29902932</v>
      </c>
      <c r="O13" s="21">
        <v>358835470</v>
      </c>
      <c r="P13" s="19">
        <v>390886590</v>
      </c>
      <c r="Q13" s="22">
        <v>421426790</v>
      </c>
    </row>
    <row r="14" spans="1:17" ht="13.5">
      <c r="A14" s="3" t="s">
        <v>31</v>
      </c>
      <c r="B14" s="2"/>
      <c r="C14" s="23">
        <v>201572</v>
      </c>
      <c r="D14" s="23">
        <v>201572</v>
      </c>
      <c r="E14" s="23">
        <v>201572</v>
      </c>
      <c r="F14" s="23">
        <v>201572</v>
      </c>
      <c r="G14" s="23">
        <v>201572</v>
      </c>
      <c r="H14" s="23">
        <v>201572</v>
      </c>
      <c r="I14" s="23">
        <v>201572</v>
      </c>
      <c r="J14" s="23">
        <v>201572</v>
      </c>
      <c r="K14" s="23">
        <v>201572</v>
      </c>
      <c r="L14" s="23">
        <v>201572</v>
      </c>
      <c r="M14" s="23">
        <v>201572</v>
      </c>
      <c r="N14" s="24">
        <v>201578</v>
      </c>
      <c r="O14" s="25">
        <v>2418870</v>
      </c>
      <c r="P14" s="23">
        <v>2584250</v>
      </c>
      <c r="Q14" s="26">
        <v>2756250</v>
      </c>
    </row>
    <row r="15" spans="1:17" ht="13.5">
      <c r="A15" s="1" t="s">
        <v>32</v>
      </c>
      <c r="B15" s="4"/>
      <c r="C15" s="16">
        <f aca="true" t="shared" si="2" ref="C15:Q15">SUM(C16:C18)</f>
        <v>50942414</v>
      </c>
      <c r="D15" s="16">
        <f t="shared" si="2"/>
        <v>50942414</v>
      </c>
      <c r="E15" s="16">
        <f t="shared" si="2"/>
        <v>50942414</v>
      </c>
      <c r="F15" s="16">
        <f t="shared" si="2"/>
        <v>50942414</v>
      </c>
      <c r="G15" s="16">
        <f t="shared" si="2"/>
        <v>50942414</v>
      </c>
      <c r="H15" s="16">
        <f t="shared" si="2"/>
        <v>50942414</v>
      </c>
      <c r="I15" s="16">
        <f t="shared" si="2"/>
        <v>50942414</v>
      </c>
      <c r="J15" s="16">
        <f t="shared" si="2"/>
        <v>50942414</v>
      </c>
      <c r="K15" s="16">
        <f t="shared" si="2"/>
        <v>50942414</v>
      </c>
      <c r="L15" s="16">
        <f>SUM(L16:L18)</f>
        <v>50942414</v>
      </c>
      <c r="M15" s="16">
        <f>SUM(M16:M18)</f>
        <v>50942414</v>
      </c>
      <c r="N15" s="27">
        <f t="shared" si="2"/>
        <v>50942409</v>
      </c>
      <c r="O15" s="28">
        <f t="shared" si="2"/>
        <v>611308959</v>
      </c>
      <c r="P15" s="16">
        <f t="shared" si="2"/>
        <v>623633890</v>
      </c>
      <c r="Q15" s="29">
        <f t="shared" si="2"/>
        <v>655628110</v>
      </c>
    </row>
    <row r="16" spans="1:17" ht="13.5">
      <c r="A16" s="3" t="s">
        <v>33</v>
      </c>
      <c r="B16" s="2"/>
      <c r="C16" s="19">
        <v>14685862</v>
      </c>
      <c r="D16" s="19">
        <v>14685862</v>
      </c>
      <c r="E16" s="19">
        <v>14685862</v>
      </c>
      <c r="F16" s="19">
        <v>14685862</v>
      </c>
      <c r="G16" s="19">
        <v>14685862</v>
      </c>
      <c r="H16" s="19">
        <v>14685862</v>
      </c>
      <c r="I16" s="19">
        <v>14685862</v>
      </c>
      <c r="J16" s="19">
        <v>14685862</v>
      </c>
      <c r="K16" s="19">
        <v>14685862</v>
      </c>
      <c r="L16" s="19">
        <v>14685862</v>
      </c>
      <c r="M16" s="19">
        <v>14685862</v>
      </c>
      <c r="N16" s="20">
        <v>14685887</v>
      </c>
      <c r="O16" s="21">
        <v>176230369</v>
      </c>
      <c r="P16" s="19">
        <v>171311000</v>
      </c>
      <c r="Q16" s="22">
        <v>179600410</v>
      </c>
    </row>
    <row r="17" spans="1:17" ht="13.5">
      <c r="A17" s="3" t="s">
        <v>34</v>
      </c>
      <c r="B17" s="2"/>
      <c r="C17" s="19">
        <v>35359259</v>
      </c>
      <c r="D17" s="19">
        <v>35359259</v>
      </c>
      <c r="E17" s="19">
        <v>35359259</v>
      </c>
      <c r="F17" s="19">
        <v>35359259</v>
      </c>
      <c r="G17" s="19">
        <v>35359259</v>
      </c>
      <c r="H17" s="19">
        <v>35359259</v>
      </c>
      <c r="I17" s="19">
        <v>35359259</v>
      </c>
      <c r="J17" s="19">
        <v>35359259</v>
      </c>
      <c r="K17" s="19">
        <v>35359259</v>
      </c>
      <c r="L17" s="19">
        <v>35359259</v>
      </c>
      <c r="M17" s="19">
        <v>35359259</v>
      </c>
      <c r="N17" s="20">
        <v>35359241</v>
      </c>
      <c r="O17" s="21">
        <v>424311090</v>
      </c>
      <c r="P17" s="19">
        <v>448789180</v>
      </c>
      <c r="Q17" s="22">
        <v>473618410</v>
      </c>
    </row>
    <row r="18" spans="1:17" ht="13.5">
      <c r="A18" s="3" t="s">
        <v>35</v>
      </c>
      <c r="B18" s="2"/>
      <c r="C18" s="19">
        <v>897293</v>
      </c>
      <c r="D18" s="19">
        <v>897293</v>
      </c>
      <c r="E18" s="19">
        <v>897293</v>
      </c>
      <c r="F18" s="19">
        <v>897293</v>
      </c>
      <c r="G18" s="19">
        <v>897293</v>
      </c>
      <c r="H18" s="19">
        <v>897293</v>
      </c>
      <c r="I18" s="19">
        <v>897293</v>
      </c>
      <c r="J18" s="19">
        <v>897293</v>
      </c>
      <c r="K18" s="19">
        <v>897293</v>
      </c>
      <c r="L18" s="19">
        <v>897293</v>
      </c>
      <c r="M18" s="19">
        <v>897293</v>
      </c>
      <c r="N18" s="20">
        <v>897281</v>
      </c>
      <c r="O18" s="21">
        <v>10767500</v>
      </c>
      <c r="P18" s="19">
        <v>3533710</v>
      </c>
      <c r="Q18" s="22">
        <v>2409290</v>
      </c>
    </row>
    <row r="19" spans="1:17" ht="13.5">
      <c r="A19" s="1" t="s">
        <v>36</v>
      </c>
      <c r="B19" s="4"/>
      <c r="C19" s="16">
        <f aca="true" t="shared" si="3" ref="C19:Q19">SUM(C20:C23)</f>
        <v>598671835</v>
      </c>
      <c r="D19" s="16">
        <f t="shared" si="3"/>
        <v>598671835</v>
      </c>
      <c r="E19" s="16">
        <f t="shared" si="3"/>
        <v>598671835</v>
      </c>
      <c r="F19" s="16">
        <f t="shared" si="3"/>
        <v>598671835</v>
      </c>
      <c r="G19" s="16">
        <f t="shared" si="3"/>
        <v>598671835</v>
      </c>
      <c r="H19" s="16">
        <f t="shared" si="3"/>
        <v>598671835</v>
      </c>
      <c r="I19" s="16">
        <f t="shared" si="3"/>
        <v>598671835</v>
      </c>
      <c r="J19" s="16">
        <f t="shared" si="3"/>
        <v>598671835</v>
      </c>
      <c r="K19" s="16">
        <f t="shared" si="3"/>
        <v>598671835</v>
      </c>
      <c r="L19" s="16">
        <f>SUM(L20:L23)</f>
        <v>598671835</v>
      </c>
      <c r="M19" s="16">
        <f>SUM(M20:M23)</f>
        <v>598671835</v>
      </c>
      <c r="N19" s="27">
        <f t="shared" si="3"/>
        <v>598671778</v>
      </c>
      <c r="O19" s="28">
        <f t="shared" si="3"/>
        <v>16839075933</v>
      </c>
      <c r="P19" s="16">
        <f t="shared" si="3"/>
        <v>7824320160</v>
      </c>
      <c r="Q19" s="29">
        <f t="shared" si="3"/>
        <v>8631381330</v>
      </c>
    </row>
    <row r="20" spans="1:17" ht="13.5">
      <c r="A20" s="3" t="s">
        <v>37</v>
      </c>
      <c r="B20" s="2"/>
      <c r="C20" s="19">
        <v>380448635</v>
      </c>
      <c r="D20" s="19">
        <v>380448635</v>
      </c>
      <c r="E20" s="19">
        <v>380448635</v>
      </c>
      <c r="F20" s="19">
        <v>380448635</v>
      </c>
      <c r="G20" s="19">
        <v>380448635</v>
      </c>
      <c r="H20" s="19">
        <v>380448635</v>
      </c>
      <c r="I20" s="19">
        <v>380448635</v>
      </c>
      <c r="J20" s="19">
        <v>380448635</v>
      </c>
      <c r="K20" s="19">
        <v>380448635</v>
      </c>
      <c r="L20" s="19">
        <v>380448635</v>
      </c>
      <c r="M20" s="19">
        <v>380448635</v>
      </c>
      <c r="N20" s="20">
        <v>380448585</v>
      </c>
      <c r="O20" s="21">
        <v>14220383570</v>
      </c>
      <c r="P20" s="19">
        <v>5041551690</v>
      </c>
      <c r="Q20" s="22">
        <v>5597377390</v>
      </c>
    </row>
    <row r="21" spans="1:17" ht="13.5">
      <c r="A21" s="3" t="s">
        <v>38</v>
      </c>
      <c r="B21" s="2"/>
      <c r="C21" s="19">
        <v>106821131</v>
      </c>
      <c r="D21" s="19">
        <v>106821131</v>
      </c>
      <c r="E21" s="19">
        <v>106821131</v>
      </c>
      <c r="F21" s="19">
        <v>106821131</v>
      </c>
      <c r="G21" s="19">
        <v>106821131</v>
      </c>
      <c r="H21" s="19">
        <v>106821131</v>
      </c>
      <c r="I21" s="19">
        <v>106821131</v>
      </c>
      <c r="J21" s="19">
        <v>106821131</v>
      </c>
      <c r="K21" s="19">
        <v>106821131</v>
      </c>
      <c r="L21" s="19">
        <v>106821131</v>
      </c>
      <c r="M21" s="19">
        <v>106821131</v>
      </c>
      <c r="N21" s="20">
        <v>106821139</v>
      </c>
      <c r="O21" s="21">
        <v>1281867550</v>
      </c>
      <c r="P21" s="19">
        <v>1369764880</v>
      </c>
      <c r="Q21" s="22">
        <v>1508082680</v>
      </c>
    </row>
    <row r="22" spans="1:17" ht="13.5">
      <c r="A22" s="3" t="s">
        <v>39</v>
      </c>
      <c r="B22" s="2"/>
      <c r="C22" s="23">
        <v>77250641</v>
      </c>
      <c r="D22" s="23">
        <v>77250641</v>
      </c>
      <c r="E22" s="23">
        <v>77250641</v>
      </c>
      <c r="F22" s="23">
        <v>77250641</v>
      </c>
      <c r="G22" s="23">
        <v>77250641</v>
      </c>
      <c r="H22" s="23">
        <v>77250641</v>
      </c>
      <c r="I22" s="23">
        <v>77250641</v>
      </c>
      <c r="J22" s="23">
        <v>77250641</v>
      </c>
      <c r="K22" s="23">
        <v>77250641</v>
      </c>
      <c r="L22" s="23">
        <v>77250641</v>
      </c>
      <c r="M22" s="23">
        <v>77250641</v>
      </c>
      <c r="N22" s="24">
        <v>77250619</v>
      </c>
      <c r="O22" s="25">
        <v>927007670</v>
      </c>
      <c r="P22" s="23">
        <v>967502430</v>
      </c>
      <c r="Q22" s="26">
        <v>1038463530</v>
      </c>
    </row>
    <row r="23" spans="1:17" ht="13.5">
      <c r="A23" s="3" t="s">
        <v>40</v>
      </c>
      <c r="B23" s="2"/>
      <c r="C23" s="19">
        <v>34151428</v>
      </c>
      <c r="D23" s="19">
        <v>34151428</v>
      </c>
      <c r="E23" s="19">
        <v>34151428</v>
      </c>
      <c r="F23" s="19">
        <v>34151428</v>
      </c>
      <c r="G23" s="19">
        <v>34151428</v>
      </c>
      <c r="H23" s="19">
        <v>34151428</v>
      </c>
      <c r="I23" s="19">
        <v>34151428</v>
      </c>
      <c r="J23" s="19">
        <v>34151428</v>
      </c>
      <c r="K23" s="19">
        <v>34151428</v>
      </c>
      <c r="L23" s="19">
        <v>34151428</v>
      </c>
      <c r="M23" s="19">
        <v>34151428</v>
      </c>
      <c r="N23" s="20">
        <v>34151435</v>
      </c>
      <c r="O23" s="21">
        <v>409817143</v>
      </c>
      <c r="P23" s="19">
        <v>445501160</v>
      </c>
      <c r="Q23" s="22">
        <v>487457730</v>
      </c>
    </row>
    <row r="24" spans="1:17" ht="13.5">
      <c r="A24" s="1" t="s">
        <v>41</v>
      </c>
      <c r="B24" s="4"/>
      <c r="C24" s="16">
        <v>3663542</v>
      </c>
      <c r="D24" s="16">
        <v>3663542</v>
      </c>
      <c r="E24" s="16">
        <v>3663542</v>
      </c>
      <c r="F24" s="16">
        <v>3663542</v>
      </c>
      <c r="G24" s="16">
        <v>3663542</v>
      </c>
      <c r="H24" s="16">
        <v>3663542</v>
      </c>
      <c r="I24" s="16">
        <v>3663542</v>
      </c>
      <c r="J24" s="16">
        <v>3663542</v>
      </c>
      <c r="K24" s="16">
        <v>3663542</v>
      </c>
      <c r="L24" s="16">
        <v>3663542</v>
      </c>
      <c r="M24" s="16">
        <v>3663542</v>
      </c>
      <c r="N24" s="27">
        <v>3663548</v>
      </c>
      <c r="O24" s="28">
        <v>43962510</v>
      </c>
      <c r="P24" s="16">
        <v>47121780</v>
      </c>
      <c r="Q24" s="29">
        <v>50658430</v>
      </c>
    </row>
    <row r="25" spans="1:17" ht="13.5">
      <c r="A25" s="5" t="s">
        <v>42</v>
      </c>
      <c r="B25" s="6"/>
      <c r="C25" s="41">
        <f aca="true" t="shared" si="4" ref="C25:Q25">+C5+C9+C15+C19+C24</f>
        <v>1016227253</v>
      </c>
      <c r="D25" s="41">
        <f t="shared" si="4"/>
        <v>1016227253</v>
      </c>
      <c r="E25" s="41">
        <f t="shared" si="4"/>
        <v>1016227253</v>
      </c>
      <c r="F25" s="41">
        <f t="shared" si="4"/>
        <v>1016227253</v>
      </c>
      <c r="G25" s="41">
        <f t="shared" si="4"/>
        <v>1016227253</v>
      </c>
      <c r="H25" s="41">
        <f t="shared" si="4"/>
        <v>1016227253</v>
      </c>
      <c r="I25" s="41">
        <f t="shared" si="4"/>
        <v>1016227253</v>
      </c>
      <c r="J25" s="41">
        <f t="shared" si="4"/>
        <v>1016227253</v>
      </c>
      <c r="K25" s="41">
        <f t="shared" si="4"/>
        <v>1016227253</v>
      </c>
      <c r="L25" s="41">
        <f>+L5+L9+L15+L19+L24</f>
        <v>1016227253</v>
      </c>
      <c r="M25" s="41">
        <f>+M5+M9+M15+M19+M24</f>
        <v>1016227253</v>
      </c>
      <c r="N25" s="42">
        <f t="shared" si="4"/>
        <v>1016226733</v>
      </c>
      <c r="O25" s="43">
        <f t="shared" si="4"/>
        <v>21849740482</v>
      </c>
      <c r="P25" s="41">
        <f t="shared" si="4"/>
        <v>13115474820</v>
      </c>
      <c r="Q25" s="44">
        <f t="shared" si="4"/>
        <v>14308978590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204960304</v>
      </c>
      <c r="D28" s="16">
        <f t="shared" si="5"/>
        <v>204960304</v>
      </c>
      <c r="E28" s="16">
        <f>SUM(E29:E31)</f>
        <v>204960304</v>
      </c>
      <c r="F28" s="16">
        <f>SUM(F29:F31)</f>
        <v>204960304</v>
      </c>
      <c r="G28" s="16">
        <f>SUM(G29:G31)</f>
        <v>204960304</v>
      </c>
      <c r="H28" s="16">
        <f>SUM(H29:H31)</f>
        <v>204960304</v>
      </c>
      <c r="I28" s="16">
        <f t="shared" si="5"/>
        <v>204960304</v>
      </c>
      <c r="J28" s="16">
        <f t="shared" si="5"/>
        <v>204960304</v>
      </c>
      <c r="K28" s="16">
        <f t="shared" si="5"/>
        <v>204960304</v>
      </c>
      <c r="L28" s="16">
        <f>SUM(L29:L31)</f>
        <v>204960304</v>
      </c>
      <c r="M28" s="16">
        <f>SUM(M29:M31)</f>
        <v>204960304</v>
      </c>
      <c r="N28" s="17">
        <f t="shared" si="5"/>
        <v>204957905</v>
      </c>
      <c r="O28" s="18">
        <f t="shared" si="5"/>
        <v>2459521245</v>
      </c>
      <c r="P28" s="16">
        <f t="shared" si="5"/>
        <v>2631372412</v>
      </c>
      <c r="Q28" s="17">
        <f t="shared" si="5"/>
        <v>2946011069</v>
      </c>
    </row>
    <row r="29" spans="1:17" ht="13.5">
      <c r="A29" s="3" t="s">
        <v>23</v>
      </c>
      <c r="B29" s="2"/>
      <c r="C29" s="19">
        <v>22509230</v>
      </c>
      <c r="D29" s="19">
        <v>22509230</v>
      </c>
      <c r="E29" s="19">
        <v>22509230</v>
      </c>
      <c r="F29" s="19">
        <v>22509230</v>
      </c>
      <c r="G29" s="19">
        <v>22509230</v>
      </c>
      <c r="H29" s="19">
        <v>22509230</v>
      </c>
      <c r="I29" s="19">
        <v>22509230</v>
      </c>
      <c r="J29" s="19">
        <v>22509230</v>
      </c>
      <c r="K29" s="19">
        <v>22509230</v>
      </c>
      <c r="L29" s="19">
        <v>22509230</v>
      </c>
      <c r="M29" s="19">
        <v>22509230</v>
      </c>
      <c r="N29" s="20">
        <v>22508744</v>
      </c>
      <c r="O29" s="21">
        <v>270110270</v>
      </c>
      <c r="P29" s="19">
        <v>289414629</v>
      </c>
      <c r="Q29" s="22">
        <v>309963107</v>
      </c>
    </row>
    <row r="30" spans="1:17" ht="13.5">
      <c r="A30" s="3" t="s">
        <v>24</v>
      </c>
      <c r="B30" s="2"/>
      <c r="C30" s="23">
        <v>177082812</v>
      </c>
      <c r="D30" s="23">
        <v>177082812</v>
      </c>
      <c r="E30" s="23">
        <v>177082812</v>
      </c>
      <c r="F30" s="23">
        <v>177082812</v>
      </c>
      <c r="G30" s="23">
        <v>177082812</v>
      </c>
      <c r="H30" s="23">
        <v>177082812</v>
      </c>
      <c r="I30" s="23">
        <v>177082812</v>
      </c>
      <c r="J30" s="23">
        <v>177082812</v>
      </c>
      <c r="K30" s="23">
        <v>177082812</v>
      </c>
      <c r="L30" s="23">
        <v>177082812</v>
      </c>
      <c r="M30" s="23">
        <v>177082812</v>
      </c>
      <c r="N30" s="24">
        <v>177080923</v>
      </c>
      <c r="O30" s="25">
        <v>2124991855</v>
      </c>
      <c r="P30" s="23">
        <v>2273519083</v>
      </c>
      <c r="Q30" s="26">
        <v>2563318612</v>
      </c>
    </row>
    <row r="31" spans="1:17" ht="13.5">
      <c r="A31" s="3" t="s">
        <v>25</v>
      </c>
      <c r="B31" s="2"/>
      <c r="C31" s="19">
        <v>5368262</v>
      </c>
      <c r="D31" s="19">
        <v>5368262</v>
      </c>
      <c r="E31" s="19">
        <v>5368262</v>
      </c>
      <c r="F31" s="19">
        <v>5368262</v>
      </c>
      <c r="G31" s="19">
        <v>5368262</v>
      </c>
      <c r="H31" s="19">
        <v>5368262</v>
      </c>
      <c r="I31" s="19">
        <v>5368262</v>
      </c>
      <c r="J31" s="19">
        <v>5368262</v>
      </c>
      <c r="K31" s="19">
        <v>5368262</v>
      </c>
      <c r="L31" s="19">
        <v>5368262</v>
      </c>
      <c r="M31" s="19">
        <v>5368262</v>
      </c>
      <c r="N31" s="20">
        <v>5368238</v>
      </c>
      <c r="O31" s="21">
        <v>64419120</v>
      </c>
      <c r="P31" s="19">
        <v>68438700</v>
      </c>
      <c r="Q31" s="22">
        <v>72729350</v>
      </c>
    </row>
    <row r="32" spans="1:17" ht="13.5">
      <c r="A32" s="1" t="s">
        <v>26</v>
      </c>
      <c r="B32" s="2"/>
      <c r="C32" s="16">
        <f aca="true" t="shared" si="6" ref="C32:Q32">SUM(C33:C37)</f>
        <v>141923440</v>
      </c>
      <c r="D32" s="16">
        <f t="shared" si="6"/>
        <v>141923440</v>
      </c>
      <c r="E32" s="16">
        <f>SUM(E33:E37)</f>
        <v>141923440</v>
      </c>
      <c r="F32" s="16">
        <f>SUM(F33:F37)</f>
        <v>141923440</v>
      </c>
      <c r="G32" s="16">
        <f>SUM(G33:G37)</f>
        <v>141923440</v>
      </c>
      <c r="H32" s="16">
        <f>SUM(H33:H37)</f>
        <v>141923440</v>
      </c>
      <c r="I32" s="16">
        <f t="shared" si="6"/>
        <v>141923440</v>
      </c>
      <c r="J32" s="16">
        <f t="shared" si="6"/>
        <v>141923440</v>
      </c>
      <c r="K32" s="16">
        <f t="shared" si="6"/>
        <v>141923440</v>
      </c>
      <c r="L32" s="16">
        <f>SUM(L33:L37)</f>
        <v>141923440</v>
      </c>
      <c r="M32" s="16">
        <f>SUM(M33:M37)</f>
        <v>141923440</v>
      </c>
      <c r="N32" s="27">
        <f t="shared" si="6"/>
        <v>141920123</v>
      </c>
      <c r="O32" s="28">
        <f t="shared" si="6"/>
        <v>1703078590</v>
      </c>
      <c r="P32" s="16">
        <f t="shared" si="6"/>
        <v>1809255210</v>
      </c>
      <c r="Q32" s="29">
        <f t="shared" si="6"/>
        <v>1941955315</v>
      </c>
    </row>
    <row r="33" spans="1:17" ht="13.5">
      <c r="A33" s="3" t="s">
        <v>27</v>
      </c>
      <c r="B33" s="2"/>
      <c r="C33" s="19">
        <v>26854686</v>
      </c>
      <c r="D33" s="19">
        <v>26854686</v>
      </c>
      <c r="E33" s="19">
        <v>26854686</v>
      </c>
      <c r="F33" s="19">
        <v>26854686</v>
      </c>
      <c r="G33" s="19">
        <v>26854686</v>
      </c>
      <c r="H33" s="19">
        <v>26854686</v>
      </c>
      <c r="I33" s="19">
        <v>26854686</v>
      </c>
      <c r="J33" s="19">
        <v>26854686</v>
      </c>
      <c r="K33" s="19">
        <v>26854686</v>
      </c>
      <c r="L33" s="19">
        <v>26854686</v>
      </c>
      <c r="M33" s="19">
        <v>26854686</v>
      </c>
      <c r="N33" s="20">
        <v>26854008</v>
      </c>
      <c r="O33" s="21">
        <v>322255070</v>
      </c>
      <c r="P33" s="19">
        <v>350583410</v>
      </c>
      <c r="Q33" s="22">
        <v>382031160</v>
      </c>
    </row>
    <row r="34" spans="1:17" ht="13.5">
      <c r="A34" s="3" t="s">
        <v>28</v>
      </c>
      <c r="B34" s="2"/>
      <c r="C34" s="19">
        <v>34607640</v>
      </c>
      <c r="D34" s="19">
        <v>34607640</v>
      </c>
      <c r="E34" s="19">
        <v>34607640</v>
      </c>
      <c r="F34" s="19">
        <v>34607640</v>
      </c>
      <c r="G34" s="19">
        <v>34607640</v>
      </c>
      <c r="H34" s="19">
        <v>34607640</v>
      </c>
      <c r="I34" s="19">
        <v>34607640</v>
      </c>
      <c r="J34" s="19">
        <v>34607640</v>
      </c>
      <c r="K34" s="19">
        <v>34607640</v>
      </c>
      <c r="L34" s="19">
        <v>34607640</v>
      </c>
      <c r="M34" s="19">
        <v>34607640</v>
      </c>
      <c r="N34" s="20">
        <v>34606330</v>
      </c>
      <c r="O34" s="21">
        <v>415290370</v>
      </c>
      <c r="P34" s="19">
        <v>439780710</v>
      </c>
      <c r="Q34" s="22">
        <v>473333920</v>
      </c>
    </row>
    <row r="35" spans="1:17" ht="13.5">
      <c r="A35" s="3" t="s">
        <v>29</v>
      </c>
      <c r="B35" s="2"/>
      <c r="C35" s="19">
        <v>57168993</v>
      </c>
      <c r="D35" s="19">
        <v>57168993</v>
      </c>
      <c r="E35" s="19">
        <v>57168993</v>
      </c>
      <c r="F35" s="19">
        <v>57168993</v>
      </c>
      <c r="G35" s="19">
        <v>57168993</v>
      </c>
      <c r="H35" s="19">
        <v>57168993</v>
      </c>
      <c r="I35" s="19">
        <v>57168993</v>
      </c>
      <c r="J35" s="19">
        <v>57168993</v>
      </c>
      <c r="K35" s="19">
        <v>57168993</v>
      </c>
      <c r="L35" s="19">
        <v>57168993</v>
      </c>
      <c r="M35" s="19">
        <v>57168993</v>
      </c>
      <c r="N35" s="20">
        <v>57168227</v>
      </c>
      <c r="O35" s="21">
        <v>686027150</v>
      </c>
      <c r="P35" s="19">
        <v>723730610</v>
      </c>
      <c r="Q35" s="22">
        <v>769319025</v>
      </c>
    </row>
    <row r="36" spans="1:17" ht="13.5">
      <c r="A36" s="3" t="s">
        <v>30</v>
      </c>
      <c r="B36" s="2"/>
      <c r="C36" s="19">
        <v>15086257</v>
      </c>
      <c r="D36" s="19">
        <v>15086257</v>
      </c>
      <c r="E36" s="19">
        <v>15086257</v>
      </c>
      <c r="F36" s="19">
        <v>15086257</v>
      </c>
      <c r="G36" s="19">
        <v>15086257</v>
      </c>
      <c r="H36" s="19">
        <v>15086257</v>
      </c>
      <c r="I36" s="19">
        <v>15086257</v>
      </c>
      <c r="J36" s="19">
        <v>15086257</v>
      </c>
      <c r="K36" s="19">
        <v>15086257</v>
      </c>
      <c r="L36" s="19">
        <v>15086257</v>
      </c>
      <c r="M36" s="19">
        <v>15086257</v>
      </c>
      <c r="N36" s="20">
        <v>15085992</v>
      </c>
      <c r="O36" s="21">
        <v>181035930</v>
      </c>
      <c r="P36" s="19">
        <v>192545540</v>
      </c>
      <c r="Q36" s="22">
        <v>206273190</v>
      </c>
    </row>
    <row r="37" spans="1:17" ht="13.5">
      <c r="A37" s="3" t="s">
        <v>31</v>
      </c>
      <c r="B37" s="2"/>
      <c r="C37" s="23">
        <v>8205864</v>
      </c>
      <c r="D37" s="23">
        <v>8205864</v>
      </c>
      <c r="E37" s="23">
        <v>8205864</v>
      </c>
      <c r="F37" s="23">
        <v>8205864</v>
      </c>
      <c r="G37" s="23">
        <v>8205864</v>
      </c>
      <c r="H37" s="23">
        <v>8205864</v>
      </c>
      <c r="I37" s="23">
        <v>8205864</v>
      </c>
      <c r="J37" s="23">
        <v>8205864</v>
      </c>
      <c r="K37" s="23">
        <v>8205864</v>
      </c>
      <c r="L37" s="23">
        <v>8205864</v>
      </c>
      <c r="M37" s="23">
        <v>8205864</v>
      </c>
      <c r="N37" s="24">
        <v>8205566</v>
      </c>
      <c r="O37" s="25">
        <v>98470070</v>
      </c>
      <c r="P37" s="23">
        <v>102614940</v>
      </c>
      <c r="Q37" s="26">
        <v>110998020</v>
      </c>
    </row>
    <row r="38" spans="1:17" ht="13.5">
      <c r="A38" s="1" t="s">
        <v>32</v>
      </c>
      <c r="B38" s="4"/>
      <c r="C38" s="16">
        <f aca="true" t="shared" si="7" ref="C38:Q38">SUM(C39:C41)</f>
        <v>72137424</v>
      </c>
      <c r="D38" s="16">
        <f t="shared" si="7"/>
        <v>72137424</v>
      </c>
      <c r="E38" s="16">
        <f>SUM(E39:E41)</f>
        <v>72137424</v>
      </c>
      <c r="F38" s="16">
        <f>SUM(F39:F41)</f>
        <v>72137424</v>
      </c>
      <c r="G38" s="16">
        <f>SUM(G39:G41)</f>
        <v>72137424</v>
      </c>
      <c r="H38" s="16">
        <f>SUM(H39:H41)</f>
        <v>72137424</v>
      </c>
      <c r="I38" s="16">
        <f t="shared" si="7"/>
        <v>72137424</v>
      </c>
      <c r="J38" s="16">
        <f t="shared" si="7"/>
        <v>72137424</v>
      </c>
      <c r="K38" s="16">
        <f t="shared" si="7"/>
        <v>72137424</v>
      </c>
      <c r="L38" s="16">
        <f>SUM(L39:L41)</f>
        <v>72137424</v>
      </c>
      <c r="M38" s="16">
        <f>SUM(M39:M41)</f>
        <v>72137424</v>
      </c>
      <c r="N38" s="27">
        <f t="shared" si="7"/>
        <v>72136583</v>
      </c>
      <c r="O38" s="28">
        <f t="shared" si="7"/>
        <v>865648247</v>
      </c>
      <c r="P38" s="16">
        <f t="shared" si="7"/>
        <v>930147660</v>
      </c>
      <c r="Q38" s="29">
        <f t="shared" si="7"/>
        <v>968180079</v>
      </c>
    </row>
    <row r="39" spans="1:17" ht="13.5">
      <c r="A39" s="3" t="s">
        <v>33</v>
      </c>
      <c r="B39" s="2"/>
      <c r="C39" s="19">
        <v>36229617</v>
      </c>
      <c r="D39" s="19">
        <v>36229617</v>
      </c>
      <c r="E39" s="19">
        <v>36229617</v>
      </c>
      <c r="F39" s="19">
        <v>36229617</v>
      </c>
      <c r="G39" s="19">
        <v>36229617</v>
      </c>
      <c r="H39" s="19">
        <v>36229617</v>
      </c>
      <c r="I39" s="19">
        <v>36229617</v>
      </c>
      <c r="J39" s="19">
        <v>36229617</v>
      </c>
      <c r="K39" s="19">
        <v>36229617</v>
      </c>
      <c r="L39" s="19">
        <v>36229617</v>
      </c>
      <c r="M39" s="19">
        <v>36229617</v>
      </c>
      <c r="N39" s="20">
        <v>36229130</v>
      </c>
      <c r="O39" s="21">
        <v>434754917</v>
      </c>
      <c r="P39" s="19">
        <v>444602440</v>
      </c>
      <c r="Q39" s="22">
        <v>462943679</v>
      </c>
    </row>
    <row r="40" spans="1:17" ht="13.5">
      <c r="A40" s="3" t="s">
        <v>34</v>
      </c>
      <c r="B40" s="2"/>
      <c r="C40" s="19">
        <v>31882495</v>
      </c>
      <c r="D40" s="19">
        <v>31882495</v>
      </c>
      <c r="E40" s="19">
        <v>31882495</v>
      </c>
      <c r="F40" s="19">
        <v>31882495</v>
      </c>
      <c r="G40" s="19">
        <v>31882495</v>
      </c>
      <c r="H40" s="19">
        <v>31882495</v>
      </c>
      <c r="I40" s="19">
        <v>31882495</v>
      </c>
      <c r="J40" s="19">
        <v>31882495</v>
      </c>
      <c r="K40" s="19">
        <v>31882495</v>
      </c>
      <c r="L40" s="19">
        <v>31882495</v>
      </c>
      <c r="M40" s="19">
        <v>31882495</v>
      </c>
      <c r="N40" s="20">
        <v>31882395</v>
      </c>
      <c r="O40" s="21">
        <v>382589840</v>
      </c>
      <c r="P40" s="19">
        <v>432766530</v>
      </c>
      <c r="Q40" s="22">
        <v>447800800</v>
      </c>
    </row>
    <row r="41" spans="1:17" ht="13.5">
      <c r="A41" s="3" t="s">
        <v>35</v>
      </c>
      <c r="B41" s="2"/>
      <c r="C41" s="19">
        <v>4025312</v>
      </c>
      <c r="D41" s="19">
        <v>4025312</v>
      </c>
      <c r="E41" s="19">
        <v>4025312</v>
      </c>
      <c r="F41" s="19">
        <v>4025312</v>
      </c>
      <c r="G41" s="19">
        <v>4025312</v>
      </c>
      <c r="H41" s="19">
        <v>4025312</v>
      </c>
      <c r="I41" s="19">
        <v>4025312</v>
      </c>
      <c r="J41" s="19">
        <v>4025312</v>
      </c>
      <c r="K41" s="19">
        <v>4025312</v>
      </c>
      <c r="L41" s="19">
        <v>4025312</v>
      </c>
      <c r="M41" s="19">
        <v>4025312</v>
      </c>
      <c r="N41" s="20">
        <v>4025058</v>
      </c>
      <c r="O41" s="21">
        <v>48303490</v>
      </c>
      <c r="P41" s="19">
        <v>52778690</v>
      </c>
      <c r="Q41" s="22">
        <v>57435600</v>
      </c>
    </row>
    <row r="42" spans="1:17" ht="13.5">
      <c r="A42" s="1" t="s">
        <v>36</v>
      </c>
      <c r="B42" s="4"/>
      <c r="C42" s="16">
        <f aca="true" t="shared" si="8" ref="C42:Q42">SUM(C43:C46)</f>
        <v>536534304</v>
      </c>
      <c r="D42" s="16">
        <f t="shared" si="8"/>
        <v>536534304</v>
      </c>
      <c r="E42" s="16">
        <f>SUM(E43:E46)</f>
        <v>536534304</v>
      </c>
      <c r="F42" s="16">
        <f>SUM(F43:F46)</f>
        <v>536534304</v>
      </c>
      <c r="G42" s="16">
        <f>SUM(G43:G46)</f>
        <v>536534304</v>
      </c>
      <c r="H42" s="16">
        <f>SUM(H43:H46)</f>
        <v>536534304</v>
      </c>
      <c r="I42" s="16">
        <f t="shared" si="8"/>
        <v>536534304</v>
      </c>
      <c r="J42" s="16">
        <f t="shared" si="8"/>
        <v>536534304</v>
      </c>
      <c r="K42" s="16">
        <f t="shared" si="8"/>
        <v>536534304</v>
      </c>
      <c r="L42" s="16">
        <f>SUM(L43:L46)</f>
        <v>536534304</v>
      </c>
      <c r="M42" s="16">
        <f>SUM(M43:M46)</f>
        <v>536534304</v>
      </c>
      <c r="N42" s="27">
        <f t="shared" si="8"/>
        <v>536531337</v>
      </c>
      <c r="O42" s="28">
        <f t="shared" si="8"/>
        <v>6438408681</v>
      </c>
      <c r="P42" s="16">
        <f t="shared" si="8"/>
        <v>6935550203</v>
      </c>
      <c r="Q42" s="29">
        <f t="shared" si="8"/>
        <v>7583627374</v>
      </c>
    </row>
    <row r="43" spans="1:17" ht="13.5">
      <c r="A43" s="3" t="s">
        <v>37</v>
      </c>
      <c r="B43" s="2"/>
      <c r="C43" s="19">
        <v>380770678</v>
      </c>
      <c r="D43" s="19">
        <v>380770678</v>
      </c>
      <c r="E43" s="19">
        <v>380770678</v>
      </c>
      <c r="F43" s="19">
        <v>380770678</v>
      </c>
      <c r="G43" s="19">
        <v>380770678</v>
      </c>
      <c r="H43" s="19">
        <v>380770678</v>
      </c>
      <c r="I43" s="19">
        <v>380770678</v>
      </c>
      <c r="J43" s="19">
        <v>380770678</v>
      </c>
      <c r="K43" s="19">
        <v>380770678</v>
      </c>
      <c r="L43" s="19">
        <v>380770678</v>
      </c>
      <c r="M43" s="19">
        <v>380770678</v>
      </c>
      <c r="N43" s="20">
        <v>380769921</v>
      </c>
      <c r="O43" s="21">
        <v>4569247379</v>
      </c>
      <c r="P43" s="19">
        <v>4969066454</v>
      </c>
      <c r="Q43" s="22">
        <v>5436125397</v>
      </c>
    </row>
    <row r="44" spans="1:17" ht="13.5">
      <c r="A44" s="3" t="s">
        <v>38</v>
      </c>
      <c r="B44" s="2"/>
      <c r="C44" s="19">
        <v>73922947</v>
      </c>
      <c r="D44" s="19">
        <v>73922947</v>
      </c>
      <c r="E44" s="19">
        <v>73922947</v>
      </c>
      <c r="F44" s="19">
        <v>73922947</v>
      </c>
      <c r="G44" s="19">
        <v>73922947</v>
      </c>
      <c r="H44" s="19">
        <v>73922947</v>
      </c>
      <c r="I44" s="19">
        <v>73922947</v>
      </c>
      <c r="J44" s="19">
        <v>73922947</v>
      </c>
      <c r="K44" s="19">
        <v>73922947</v>
      </c>
      <c r="L44" s="19">
        <v>73922947</v>
      </c>
      <c r="M44" s="19">
        <v>73922947</v>
      </c>
      <c r="N44" s="20">
        <v>73922058</v>
      </c>
      <c r="O44" s="21">
        <v>887074475</v>
      </c>
      <c r="P44" s="19">
        <v>962420900</v>
      </c>
      <c r="Q44" s="22">
        <v>1046912997</v>
      </c>
    </row>
    <row r="45" spans="1:17" ht="13.5">
      <c r="A45" s="3" t="s">
        <v>39</v>
      </c>
      <c r="B45" s="2"/>
      <c r="C45" s="23">
        <v>49953180</v>
      </c>
      <c r="D45" s="23">
        <v>49953180</v>
      </c>
      <c r="E45" s="23">
        <v>49953180</v>
      </c>
      <c r="F45" s="23">
        <v>49953180</v>
      </c>
      <c r="G45" s="23">
        <v>49953180</v>
      </c>
      <c r="H45" s="23">
        <v>49953180</v>
      </c>
      <c r="I45" s="23">
        <v>49953180</v>
      </c>
      <c r="J45" s="23">
        <v>49953180</v>
      </c>
      <c r="K45" s="23">
        <v>49953180</v>
      </c>
      <c r="L45" s="23">
        <v>49953180</v>
      </c>
      <c r="M45" s="23">
        <v>49953180</v>
      </c>
      <c r="N45" s="24">
        <v>49952327</v>
      </c>
      <c r="O45" s="25">
        <v>599437307</v>
      </c>
      <c r="P45" s="23">
        <v>598183478</v>
      </c>
      <c r="Q45" s="26">
        <v>663152263</v>
      </c>
    </row>
    <row r="46" spans="1:17" ht="13.5">
      <c r="A46" s="3" t="s">
        <v>40</v>
      </c>
      <c r="B46" s="2"/>
      <c r="C46" s="19">
        <v>31887499</v>
      </c>
      <c r="D46" s="19">
        <v>31887499</v>
      </c>
      <c r="E46" s="19">
        <v>31887499</v>
      </c>
      <c r="F46" s="19">
        <v>31887499</v>
      </c>
      <c r="G46" s="19">
        <v>31887499</v>
      </c>
      <c r="H46" s="19">
        <v>31887499</v>
      </c>
      <c r="I46" s="19">
        <v>31887499</v>
      </c>
      <c r="J46" s="19">
        <v>31887499</v>
      </c>
      <c r="K46" s="19">
        <v>31887499</v>
      </c>
      <c r="L46" s="19">
        <v>31887499</v>
      </c>
      <c r="M46" s="19">
        <v>31887499</v>
      </c>
      <c r="N46" s="20">
        <v>31887031</v>
      </c>
      <c r="O46" s="21">
        <v>382649520</v>
      </c>
      <c r="P46" s="19">
        <v>405879371</v>
      </c>
      <c r="Q46" s="22">
        <v>437436717</v>
      </c>
    </row>
    <row r="47" spans="1:17" ht="13.5">
      <c r="A47" s="1" t="s">
        <v>41</v>
      </c>
      <c r="B47" s="4"/>
      <c r="C47" s="16">
        <v>4331909</v>
      </c>
      <c r="D47" s="16">
        <v>4331909</v>
      </c>
      <c r="E47" s="16">
        <v>4331909</v>
      </c>
      <c r="F47" s="16">
        <v>4331909</v>
      </c>
      <c r="G47" s="16">
        <v>4331909</v>
      </c>
      <c r="H47" s="16">
        <v>4331909</v>
      </c>
      <c r="I47" s="16">
        <v>4331909</v>
      </c>
      <c r="J47" s="16">
        <v>4331909</v>
      </c>
      <c r="K47" s="16">
        <v>4331909</v>
      </c>
      <c r="L47" s="16">
        <v>4331909</v>
      </c>
      <c r="M47" s="16">
        <v>4331909</v>
      </c>
      <c r="N47" s="27">
        <v>4331721</v>
      </c>
      <c r="O47" s="28">
        <v>51982720</v>
      </c>
      <c r="P47" s="16">
        <v>56480020</v>
      </c>
      <c r="Q47" s="29">
        <v>61385940</v>
      </c>
    </row>
    <row r="48" spans="1:17" ht="13.5">
      <c r="A48" s="5" t="s">
        <v>44</v>
      </c>
      <c r="B48" s="6"/>
      <c r="C48" s="41">
        <f aca="true" t="shared" si="9" ref="C48:Q48">+C28+C32+C38+C42+C47</f>
        <v>959887381</v>
      </c>
      <c r="D48" s="41">
        <f t="shared" si="9"/>
        <v>959887381</v>
      </c>
      <c r="E48" s="41">
        <f>+E28+E32+E38+E42+E47</f>
        <v>959887381</v>
      </c>
      <c r="F48" s="41">
        <f>+F28+F32+F38+F42+F47</f>
        <v>959887381</v>
      </c>
      <c r="G48" s="41">
        <f>+G28+G32+G38+G42+G47</f>
        <v>959887381</v>
      </c>
      <c r="H48" s="41">
        <f>+H28+H32+H38+H42+H47</f>
        <v>959887381</v>
      </c>
      <c r="I48" s="41">
        <f t="shared" si="9"/>
        <v>959887381</v>
      </c>
      <c r="J48" s="41">
        <f t="shared" si="9"/>
        <v>959887381</v>
      </c>
      <c r="K48" s="41">
        <f t="shared" si="9"/>
        <v>959887381</v>
      </c>
      <c r="L48" s="41">
        <f>+L28+L32+L38+L42+L47</f>
        <v>959887381</v>
      </c>
      <c r="M48" s="41">
        <f>+M28+M32+M38+M42+M47</f>
        <v>959887381</v>
      </c>
      <c r="N48" s="42">
        <f t="shared" si="9"/>
        <v>959877669</v>
      </c>
      <c r="O48" s="43">
        <f t="shared" si="9"/>
        <v>11518639483</v>
      </c>
      <c r="P48" s="41">
        <f t="shared" si="9"/>
        <v>12362805505</v>
      </c>
      <c r="Q48" s="44">
        <f t="shared" si="9"/>
        <v>13501159777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56339872</v>
      </c>
      <c r="D49" s="45">
        <f t="shared" si="10"/>
        <v>56339872</v>
      </c>
      <c r="E49" s="45">
        <f t="shared" si="10"/>
        <v>56339872</v>
      </c>
      <c r="F49" s="45">
        <f t="shared" si="10"/>
        <v>56339872</v>
      </c>
      <c r="G49" s="45">
        <f t="shared" si="10"/>
        <v>56339872</v>
      </c>
      <c r="H49" s="45">
        <f t="shared" si="10"/>
        <v>56339872</v>
      </c>
      <c r="I49" s="45">
        <f t="shared" si="10"/>
        <v>56339872</v>
      </c>
      <c r="J49" s="45">
        <f t="shared" si="10"/>
        <v>56339872</v>
      </c>
      <c r="K49" s="45">
        <f t="shared" si="10"/>
        <v>56339872</v>
      </c>
      <c r="L49" s="45">
        <f>+L25-L48</f>
        <v>56339872</v>
      </c>
      <c r="M49" s="45">
        <f>+M25-M48</f>
        <v>56339872</v>
      </c>
      <c r="N49" s="46">
        <f t="shared" si="10"/>
        <v>56349064</v>
      </c>
      <c r="O49" s="47">
        <f t="shared" si="10"/>
        <v>10331100999</v>
      </c>
      <c r="P49" s="45">
        <f t="shared" si="10"/>
        <v>752669315</v>
      </c>
      <c r="Q49" s="48">
        <f t="shared" si="10"/>
        <v>807818813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29022014</v>
      </c>
      <c r="D5" s="16">
        <f t="shared" si="0"/>
        <v>29022014</v>
      </c>
      <c r="E5" s="16">
        <f t="shared" si="0"/>
        <v>29022014</v>
      </c>
      <c r="F5" s="16">
        <f t="shared" si="0"/>
        <v>29022014</v>
      </c>
      <c r="G5" s="16">
        <f t="shared" si="0"/>
        <v>29022014</v>
      </c>
      <c r="H5" s="16">
        <f t="shared" si="0"/>
        <v>29022014</v>
      </c>
      <c r="I5" s="16">
        <f t="shared" si="0"/>
        <v>29022014</v>
      </c>
      <c r="J5" s="16">
        <f t="shared" si="0"/>
        <v>29022014</v>
      </c>
      <c r="K5" s="16">
        <f t="shared" si="0"/>
        <v>29022014</v>
      </c>
      <c r="L5" s="16">
        <f>SUM(L6:L8)</f>
        <v>29022014</v>
      </c>
      <c r="M5" s="16">
        <f>SUM(M6:M8)</f>
        <v>29022014</v>
      </c>
      <c r="N5" s="17">
        <f t="shared" si="0"/>
        <v>29022014</v>
      </c>
      <c r="O5" s="18">
        <f t="shared" si="0"/>
        <v>348264168</v>
      </c>
      <c r="P5" s="16">
        <f t="shared" si="0"/>
        <v>366786924</v>
      </c>
      <c r="Q5" s="17">
        <f t="shared" si="0"/>
        <v>386593416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29022014</v>
      </c>
      <c r="D7" s="23">
        <v>29022014</v>
      </c>
      <c r="E7" s="23">
        <v>29022014</v>
      </c>
      <c r="F7" s="23">
        <v>29022014</v>
      </c>
      <c r="G7" s="23">
        <v>29022014</v>
      </c>
      <c r="H7" s="23">
        <v>29022014</v>
      </c>
      <c r="I7" s="23">
        <v>29022014</v>
      </c>
      <c r="J7" s="23">
        <v>29022014</v>
      </c>
      <c r="K7" s="23">
        <v>29022014</v>
      </c>
      <c r="L7" s="23">
        <v>29022014</v>
      </c>
      <c r="M7" s="23">
        <v>29022014</v>
      </c>
      <c r="N7" s="24">
        <v>29022014</v>
      </c>
      <c r="O7" s="25">
        <v>348264168</v>
      </c>
      <c r="P7" s="23">
        <v>366786924</v>
      </c>
      <c r="Q7" s="26">
        <v>386593416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8998509</v>
      </c>
      <c r="D15" s="16">
        <f t="shared" si="2"/>
        <v>8998509</v>
      </c>
      <c r="E15" s="16">
        <f t="shared" si="2"/>
        <v>8998509</v>
      </c>
      <c r="F15" s="16">
        <f t="shared" si="2"/>
        <v>8998509</v>
      </c>
      <c r="G15" s="16">
        <f t="shared" si="2"/>
        <v>8998509</v>
      </c>
      <c r="H15" s="16">
        <f t="shared" si="2"/>
        <v>8998509</v>
      </c>
      <c r="I15" s="16">
        <f t="shared" si="2"/>
        <v>8998509</v>
      </c>
      <c r="J15" s="16">
        <f t="shared" si="2"/>
        <v>8998509</v>
      </c>
      <c r="K15" s="16">
        <f t="shared" si="2"/>
        <v>8998509</v>
      </c>
      <c r="L15" s="16">
        <f>SUM(L16:L18)</f>
        <v>8998509</v>
      </c>
      <c r="M15" s="16">
        <f>SUM(M16:M18)</f>
        <v>8998509</v>
      </c>
      <c r="N15" s="27">
        <f t="shared" si="2"/>
        <v>8998509</v>
      </c>
      <c r="O15" s="28">
        <f t="shared" si="2"/>
        <v>107982108</v>
      </c>
      <c r="P15" s="16">
        <f t="shared" si="2"/>
        <v>113813172</v>
      </c>
      <c r="Q15" s="29">
        <f t="shared" si="2"/>
        <v>119959068</v>
      </c>
    </row>
    <row r="16" spans="1:17" ht="13.5">
      <c r="A16" s="3" t="s">
        <v>33</v>
      </c>
      <c r="B16" s="2"/>
      <c r="C16" s="19">
        <v>4456342</v>
      </c>
      <c r="D16" s="19">
        <v>4456342</v>
      </c>
      <c r="E16" s="19">
        <v>4456342</v>
      </c>
      <c r="F16" s="19">
        <v>4456342</v>
      </c>
      <c r="G16" s="19">
        <v>4456342</v>
      </c>
      <c r="H16" s="19">
        <v>4456342</v>
      </c>
      <c r="I16" s="19">
        <v>4456342</v>
      </c>
      <c r="J16" s="19">
        <v>4456342</v>
      </c>
      <c r="K16" s="19">
        <v>4456342</v>
      </c>
      <c r="L16" s="19">
        <v>4456342</v>
      </c>
      <c r="M16" s="19">
        <v>4456342</v>
      </c>
      <c r="N16" s="20">
        <v>4456342</v>
      </c>
      <c r="O16" s="21">
        <v>53476104</v>
      </c>
      <c r="P16" s="19">
        <v>56363844</v>
      </c>
      <c r="Q16" s="22">
        <v>59407476</v>
      </c>
    </row>
    <row r="17" spans="1:17" ht="13.5">
      <c r="A17" s="3" t="s">
        <v>34</v>
      </c>
      <c r="B17" s="2"/>
      <c r="C17" s="19">
        <v>4542167</v>
      </c>
      <c r="D17" s="19">
        <v>4542167</v>
      </c>
      <c r="E17" s="19">
        <v>4542167</v>
      </c>
      <c r="F17" s="19">
        <v>4542167</v>
      </c>
      <c r="G17" s="19">
        <v>4542167</v>
      </c>
      <c r="H17" s="19">
        <v>4542167</v>
      </c>
      <c r="I17" s="19">
        <v>4542167</v>
      </c>
      <c r="J17" s="19">
        <v>4542167</v>
      </c>
      <c r="K17" s="19">
        <v>4542167</v>
      </c>
      <c r="L17" s="19">
        <v>4542167</v>
      </c>
      <c r="M17" s="19">
        <v>4542167</v>
      </c>
      <c r="N17" s="20">
        <v>4542167</v>
      </c>
      <c r="O17" s="21">
        <v>54506004</v>
      </c>
      <c r="P17" s="19">
        <v>57449328</v>
      </c>
      <c r="Q17" s="22">
        <v>60551592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946726</v>
      </c>
      <c r="D19" s="16">
        <f t="shared" si="3"/>
        <v>946726</v>
      </c>
      <c r="E19" s="16">
        <f t="shared" si="3"/>
        <v>946726</v>
      </c>
      <c r="F19" s="16">
        <f t="shared" si="3"/>
        <v>946726</v>
      </c>
      <c r="G19" s="16">
        <f t="shared" si="3"/>
        <v>946726</v>
      </c>
      <c r="H19" s="16">
        <f t="shared" si="3"/>
        <v>946726</v>
      </c>
      <c r="I19" s="16">
        <f t="shared" si="3"/>
        <v>946726</v>
      </c>
      <c r="J19" s="16">
        <f t="shared" si="3"/>
        <v>946726</v>
      </c>
      <c r="K19" s="16">
        <f t="shared" si="3"/>
        <v>946726</v>
      </c>
      <c r="L19" s="16">
        <f>SUM(L20:L23)</f>
        <v>946726</v>
      </c>
      <c r="M19" s="16">
        <f>SUM(M20:M23)</f>
        <v>946726</v>
      </c>
      <c r="N19" s="27">
        <f t="shared" si="3"/>
        <v>946726</v>
      </c>
      <c r="O19" s="28">
        <f t="shared" si="3"/>
        <v>11360712</v>
      </c>
      <c r="P19" s="16">
        <f t="shared" si="3"/>
        <v>11974188</v>
      </c>
      <c r="Q19" s="29">
        <f t="shared" si="3"/>
        <v>12620760</v>
      </c>
    </row>
    <row r="20" spans="1:17" ht="13.5">
      <c r="A20" s="3" t="s">
        <v>37</v>
      </c>
      <c r="B20" s="2"/>
      <c r="C20" s="19">
        <v>265167</v>
      </c>
      <c r="D20" s="19">
        <v>265167</v>
      </c>
      <c r="E20" s="19">
        <v>265167</v>
      </c>
      <c r="F20" s="19">
        <v>265167</v>
      </c>
      <c r="G20" s="19">
        <v>265167</v>
      </c>
      <c r="H20" s="19">
        <v>265167</v>
      </c>
      <c r="I20" s="19">
        <v>265167</v>
      </c>
      <c r="J20" s="19">
        <v>265167</v>
      </c>
      <c r="K20" s="19">
        <v>265167</v>
      </c>
      <c r="L20" s="19">
        <v>265167</v>
      </c>
      <c r="M20" s="19">
        <v>265167</v>
      </c>
      <c r="N20" s="20">
        <v>265167</v>
      </c>
      <c r="O20" s="21">
        <v>3182004</v>
      </c>
      <c r="P20" s="19">
        <v>3353832</v>
      </c>
      <c r="Q20" s="22">
        <v>3534936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681559</v>
      </c>
      <c r="D23" s="19">
        <v>681559</v>
      </c>
      <c r="E23" s="19">
        <v>681559</v>
      </c>
      <c r="F23" s="19">
        <v>681559</v>
      </c>
      <c r="G23" s="19">
        <v>681559</v>
      </c>
      <c r="H23" s="19">
        <v>681559</v>
      </c>
      <c r="I23" s="19">
        <v>681559</v>
      </c>
      <c r="J23" s="19">
        <v>681559</v>
      </c>
      <c r="K23" s="19">
        <v>681559</v>
      </c>
      <c r="L23" s="19">
        <v>681559</v>
      </c>
      <c r="M23" s="19">
        <v>681559</v>
      </c>
      <c r="N23" s="20">
        <v>681559</v>
      </c>
      <c r="O23" s="21">
        <v>8178708</v>
      </c>
      <c r="P23" s="19">
        <v>8620356</v>
      </c>
      <c r="Q23" s="22">
        <v>9085824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38967249</v>
      </c>
      <c r="D25" s="41">
        <f t="shared" si="4"/>
        <v>38967249</v>
      </c>
      <c r="E25" s="41">
        <f t="shared" si="4"/>
        <v>38967249</v>
      </c>
      <c r="F25" s="41">
        <f t="shared" si="4"/>
        <v>38967249</v>
      </c>
      <c r="G25" s="41">
        <f t="shared" si="4"/>
        <v>38967249</v>
      </c>
      <c r="H25" s="41">
        <f t="shared" si="4"/>
        <v>38967249</v>
      </c>
      <c r="I25" s="41">
        <f t="shared" si="4"/>
        <v>38967249</v>
      </c>
      <c r="J25" s="41">
        <f t="shared" si="4"/>
        <v>38967249</v>
      </c>
      <c r="K25" s="41">
        <f t="shared" si="4"/>
        <v>38967249</v>
      </c>
      <c r="L25" s="41">
        <f>+L5+L9+L15+L19+L24</f>
        <v>38967249</v>
      </c>
      <c r="M25" s="41">
        <f>+M5+M9+M15+M19+M24</f>
        <v>38967249</v>
      </c>
      <c r="N25" s="42">
        <f t="shared" si="4"/>
        <v>38967249</v>
      </c>
      <c r="O25" s="43">
        <f t="shared" si="4"/>
        <v>467606988</v>
      </c>
      <c r="P25" s="41">
        <f t="shared" si="4"/>
        <v>492574284</v>
      </c>
      <c r="Q25" s="44">
        <f t="shared" si="4"/>
        <v>519173244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13442477</v>
      </c>
      <c r="D28" s="16">
        <f t="shared" si="5"/>
        <v>13442477</v>
      </c>
      <c r="E28" s="16">
        <f>SUM(E29:E31)</f>
        <v>13442477</v>
      </c>
      <c r="F28" s="16">
        <f>SUM(F29:F31)</f>
        <v>13442477</v>
      </c>
      <c r="G28" s="16">
        <f>SUM(G29:G31)</f>
        <v>13442477</v>
      </c>
      <c r="H28" s="16">
        <f>SUM(H29:H31)</f>
        <v>13442477</v>
      </c>
      <c r="I28" s="16">
        <f t="shared" si="5"/>
        <v>13442477</v>
      </c>
      <c r="J28" s="16">
        <f t="shared" si="5"/>
        <v>13442477</v>
      </c>
      <c r="K28" s="16">
        <f t="shared" si="5"/>
        <v>13442477</v>
      </c>
      <c r="L28" s="16">
        <f>SUM(L29:L31)</f>
        <v>13442477</v>
      </c>
      <c r="M28" s="16">
        <f>SUM(M29:M31)</f>
        <v>13442477</v>
      </c>
      <c r="N28" s="17">
        <f t="shared" si="5"/>
        <v>13442477</v>
      </c>
      <c r="O28" s="18">
        <f t="shared" si="5"/>
        <v>161309724</v>
      </c>
      <c r="P28" s="16">
        <f t="shared" si="5"/>
        <v>171380952</v>
      </c>
      <c r="Q28" s="17">
        <f t="shared" si="5"/>
        <v>181847352</v>
      </c>
    </row>
    <row r="29" spans="1:17" ht="13.5">
      <c r="A29" s="3" t="s">
        <v>23</v>
      </c>
      <c r="B29" s="2"/>
      <c r="C29" s="19">
        <v>5757648</v>
      </c>
      <c r="D29" s="19">
        <v>5757648</v>
      </c>
      <c r="E29" s="19">
        <v>5757648</v>
      </c>
      <c r="F29" s="19">
        <v>5757648</v>
      </c>
      <c r="G29" s="19">
        <v>5757648</v>
      </c>
      <c r="H29" s="19">
        <v>5757648</v>
      </c>
      <c r="I29" s="19">
        <v>5757648</v>
      </c>
      <c r="J29" s="19">
        <v>5757648</v>
      </c>
      <c r="K29" s="19">
        <v>5757648</v>
      </c>
      <c r="L29" s="19">
        <v>5757648</v>
      </c>
      <c r="M29" s="19">
        <v>5757648</v>
      </c>
      <c r="N29" s="20">
        <v>5757648</v>
      </c>
      <c r="O29" s="21">
        <v>69091776</v>
      </c>
      <c r="P29" s="19">
        <v>73493808</v>
      </c>
      <c r="Q29" s="22">
        <v>78060384</v>
      </c>
    </row>
    <row r="30" spans="1:17" ht="13.5">
      <c r="A30" s="3" t="s">
        <v>24</v>
      </c>
      <c r="B30" s="2"/>
      <c r="C30" s="23">
        <v>7350287</v>
      </c>
      <c r="D30" s="23">
        <v>7350287</v>
      </c>
      <c r="E30" s="23">
        <v>7350287</v>
      </c>
      <c r="F30" s="23">
        <v>7350287</v>
      </c>
      <c r="G30" s="23">
        <v>7350287</v>
      </c>
      <c r="H30" s="23">
        <v>7350287</v>
      </c>
      <c r="I30" s="23">
        <v>7350287</v>
      </c>
      <c r="J30" s="23">
        <v>7350287</v>
      </c>
      <c r="K30" s="23">
        <v>7350287</v>
      </c>
      <c r="L30" s="23">
        <v>7350287</v>
      </c>
      <c r="M30" s="23">
        <v>7350287</v>
      </c>
      <c r="N30" s="24">
        <v>7350287</v>
      </c>
      <c r="O30" s="25">
        <v>88203444</v>
      </c>
      <c r="P30" s="23">
        <v>93614784</v>
      </c>
      <c r="Q30" s="26">
        <v>99247344</v>
      </c>
    </row>
    <row r="31" spans="1:17" ht="13.5">
      <c r="A31" s="3" t="s">
        <v>25</v>
      </c>
      <c r="B31" s="2"/>
      <c r="C31" s="19">
        <v>334542</v>
      </c>
      <c r="D31" s="19">
        <v>334542</v>
      </c>
      <c r="E31" s="19">
        <v>334542</v>
      </c>
      <c r="F31" s="19">
        <v>334542</v>
      </c>
      <c r="G31" s="19">
        <v>334542</v>
      </c>
      <c r="H31" s="19">
        <v>334542</v>
      </c>
      <c r="I31" s="19">
        <v>334542</v>
      </c>
      <c r="J31" s="19">
        <v>334542</v>
      </c>
      <c r="K31" s="19">
        <v>334542</v>
      </c>
      <c r="L31" s="19">
        <v>334542</v>
      </c>
      <c r="M31" s="19">
        <v>334542</v>
      </c>
      <c r="N31" s="20">
        <v>334542</v>
      </c>
      <c r="O31" s="21">
        <v>4014504</v>
      </c>
      <c r="P31" s="19">
        <v>4272360</v>
      </c>
      <c r="Q31" s="22">
        <v>4539624</v>
      </c>
    </row>
    <row r="32" spans="1:17" ht="13.5">
      <c r="A32" s="1" t="s">
        <v>26</v>
      </c>
      <c r="B32" s="2"/>
      <c r="C32" s="16">
        <f aca="true" t="shared" si="6" ref="C32:Q32">SUM(C33:C37)</f>
        <v>0</v>
      </c>
      <c r="D32" s="16">
        <f t="shared" si="6"/>
        <v>0</v>
      </c>
      <c r="E32" s="16">
        <f>SUM(E33:E37)</f>
        <v>0</v>
      </c>
      <c r="F32" s="16">
        <f>SUM(F33:F37)</f>
        <v>0</v>
      </c>
      <c r="G32" s="16">
        <f>SUM(G33:G37)</f>
        <v>0</v>
      </c>
      <c r="H32" s="16">
        <f>SUM(H33:H37)</f>
        <v>0</v>
      </c>
      <c r="I32" s="16">
        <f t="shared" si="6"/>
        <v>0</v>
      </c>
      <c r="J32" s="16">
        <f t="shared" si="6"/>
        <v>0</v>
      </c>
      <c r="K32" s="16">
        <f t="shared" si="6"/>
        <v>0</v>
      </c>
      <c r="L32" s="16">
        <f>SUM(L33:L37)</f>
        <v>0</v>
      </c>
      <c r="M32" s="16">
        <f>SUM(M33:M37)</f>
        <v>0</v>
      </c>
      <c r="N32" s="27">
        <f t="shared" si="6"/>
        <v>0</v>
      </c>
      <c r="O32" s="28">
        <f t="shared" si="6"/>
        <v>0</v>
      </c>
      <c r="P32" s="16">
        <f t="shared" si="6"/>
        <v>0</v>
      </c>
      <c r="Q32" s="29">
        <f t="shared" si="6"/>
        <v>0</v>
      </c>
    </row>
    <row r="33" spans="1:17" ht="13.5">
      <c r="A33" s="3" t="s">
        <v>27</v>
      </c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5366696</v>
      </c>
      <c r="D38" s="16">
        <f t="shared" si="7"/>
        <v>5366696</v>
      </c>
      <c r="E38" s="16">
        <f>SUM(E39:E41)</f>
        <v>5366696</v>
      </c>
      <c r="F38" s="16">
        <f>SUM(F39:F41)</f>
        <v>5366696</v>
      </c>
      <c r="G38" s="16">
        <f>SUM(G39:G41)</f>
        <v>5366696</v>
      </c>
      <c r="H38" s="16">
        <f>SUM(H39:H41)</f>
        <v>5366696</v>
      </c>
      <c r="I38" s="16">
        <f t="shared" si="7"/>
        <v>5366696</v>
      </c>
      <c r="J38" s="16">
        <f t="shared" si="7"/>
        <v>5366696</v>
      </c>
      <c r="K38" s="16">
        <f t="shared" si="7"/>
        <v>5366696</v>
      </c>
      <c r="L38" s="16">
        <f>SUM(L39:L41)</f>
        <v>5366696</v>
      </c>
      <c r="M38" s="16">
        <f>SUM(M39:M41)</f>
        <v>5366696</v>
      </c>
      <c r="N38" s="27">
        <f t="shared" si="7"/>
        <v>5366696</v>
      </c>
      <c r="O38" s="28">
        <f t="shared" si="7"/>
        <v>64400352</v>
      </c>
      <c r="P38" s="16">
        <f t="shared" si="7"/>
        <v>68315088</v>
      </c>
      <c r="Q38" s="29">
        <f t="shared" si="7"/>
        <v>72393672</v>
      </c>
    </row>
    <row r="39" spans="1:17" ht="13.5">
      <c r="A39" s="3" t="s">
        <v>33</v>
      </c>
      <c r="B39" s="2"/>
      <c r="C39" s="19">
        <v>1986954</v>
      </c>
      <c r="D39" s="19">
        <v>1986954</v>
      </c>
      <c r="E39" s="19">
        <v>1986954</v>
      </c>
      <c r="F39" s="19">
        <v>1986954</v>
      </c>
      <c r="G39" s="19">
        <v>1986954</v>
      </c>
      <c r="H39" s="19">
        <v>1986954</v>
      </c>
      <c r="I39" s="19">
        <v>1986954</v>
      </c>
      <c r="J39" s="19">
        <v>1986954</v>
      </c>
      <c r="K39" s="19">
        <v>1986954</v>
      </c>
      <c r="L39" s="19">
        <v>1986954</v>
      </c>
      <c r="M39" s="19">
        <v>1986954</v>
      </c>
      <c r="N39" s="20">
        <v>1986954</v>
      </c>
      <c r="O39" s="21">
        <v>23843448</v>
      </c>
      <c r="P39" s="19">
        <v>25294992</v>
      </c>
      <c r="Q39" s="22">
        <v>26807100</v>
      </c>
    </row>
    <row r="40" spans="1:17" ht="13.5">
      <c r="A40" s="3" t="s">
        <v>34</v>
      </c>
      <c r="B40" s="2"/>
      <c r="C40" s="19">
        <v>3379742</v>
      </c>
      <c r="D40" s="19">
        <v>3379742</v>
      </c>
      <c r="E40" s="19">
        <v>3379742</v>
      </c>
      <c r="F40" s="19">
        <v>3379742</v>
      </c>
      <c r="G40" s="19">
        <v>3379742</v>
      </c>
      <c r="H40" s="19">
        <v>3379742</v>
      </c>
      <c r="I40" s="19">
        <v>3379742</v>
      </c>
      <c r="J40" s="19">
        <v>3379742</v>
      </c>
      <c r="K40" s="19">
        <v>3379742</v>
      </c>
      <c r="L40" s="19">
        <v>3379742</v>
      </c>
      <c r="M40" s="19">
        <v>3379742</v>
      </c>
      <c r="N40" s="20">
        <v>3379742</v>
      </c>
      <c r="O40" s="21">
        <v>40556904</v>
      </c>
      <c r="P40" s="19">
        <v>43020096</v>
      </c>
      <c r="Q40" s="22">
        <v>45586572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6850859</v>
      </c>
      <c r="D42" s="16">
        <f t="shared" si="8"/>
        <v>6850859</v>
      </c>
      <c r="E42" s="16">
        <f>SUM(E43:E46)</f>
        <v>6850859</v>
      </c>
      <c r="F42" s="16">
        <f>SUM(F43:F46)</f>
        <v>6850859</v>
      </c>
      <c r="G42" s="16">
        <f>SUM(G43:G46)</f>
        <v>6850859</v>
      </c>
      <c r="H42" s="16">
        <f>SUM(H43:H46)</f>
        <v>6850859</v>
      </c>
      <c r="I42" s="16">
        <f t="shared" si="8"/>
        <v>6850859</v>
      </c>
      <c r="J42" s="16">
        <f t="shared" si="8"/>
        <v>6850859</v>
      </c>
      <c r="K42" s="16">
        <f t="shared" si="8"/>
        <v>6850859</v>
      </c>
      <c r="L42" s="16">
        <f>SUM(L43:L46)</f>
        <v>6850859</v>
      </c>
      <c r="M42" s="16">
        <f>SUM(M43:M46)</f>
        <v>6850859</v>
      </c>
      <c r="N42" s="27">
        <f t="shared" si="8"/>
        <v>6850859</v>
      </c>
      <c r="O42" s="28">
        <f t="shared" si="8"/>
        <v>82210308</v>
      </c>
      <c r="P42" s="16">
        <f t="shared" si="8"/>
        <v>87548628</v>
      </c>
      <c r="Q42" s="29">
        <f t="shared" si="8"/>
        <v>93077064</v>
      </c>
    </row>
    <row r="43" spans="1:17" ht="13.5">
      <c r="A43" s="3" t="s">
        <v>37</v>
      </c>
      <c r="B43" s="2"/>
      <c r="C43" s="19">
        <v>443361</v>
      </c>
      <c r="D43" s="19">
        <v>443361</v>
      </c>
      <c r="E43" s="19">
        <v>443361</v>
      </c>
      <c r="F43" s="19">
        <v>443361</v>
      </c>
      <c r="G43" s="19">
        <v>443361</v>
      </c>
      <c r="H43" s="19">
        <v>443361</v>
      </c>
      <c r="I43" s="19">
        <v>443361</v>
      </c>
      <c r="J43" s="19">
        <v>443361</v>
      </c>
      <c r="K43" s="19">
        <v>443361</v>
      </c>
      <c r="L43" s="19">
        <v>443361</v>
      </c>
      <c r="M43" s="19">
        <v>443361</v>
      </c>
      <c r="N43" s="20">
        <v>443361</v>
      </c>
      <c r="O43" s="21">
        <v>5320332</v>
      </c>
      <c r="P43" s="19">
        <v>5628612</v>
      </c>
      <c r="Q43" s="22">
        <v>5951232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6407498</v>
      </c>
      <c r="D46" s="19">
        <v>6407498</v>
      </c>
      <c r="E46" s="19">
        <v>6407498</v>
      </c>
      <c r="F46" s="19">
        <v>6407498</v>
      </c>
      <c r="G46" s="19">
        <v>6407498</v>
      </c>
      <c r="H46" s="19">
        <v>6407498</v>
      </c>
      <c r="I46" s="19">
        <v>6407498</v>
      </c>
      <c r="J46" s="19">
        <v>6407498</v>
      </c>
      <c r="K46" s="19">
        <v>6407498</v>
      </c>
      <c r="L46" s="19">
        <v>6407498</v>
      </c>
      <c r="M46" s="19">
        <v>6407498</v>
      </c>
      <c r="N46" s="20">
        <v>6407498</v>
      </c>
      <c r="O46" s="21">
        <v>76889976</v>
      </c>
      <c r="P46" s="19">
        <v>81920016</v>
      </c>
      <c r="Q46" s="22">
        <v>87125832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25660032</v>
      </c>
      <c r="D48" s="41">
        <f t="shared" si="9"/>
        <v>25660032</v>
      </c>
      <c r="E48" s="41">
        <f>+E28+E32+E38+E42+E47</f>
        <v>25660032</v>
      </c>
      <c r="F48" s="41">
        <f>+F28+F32+F38+F42+F47</f>
        <v>25660032</v>
      </c>
      <c r="G48" s="41">
        <f>+G28+G32+G38+G42+G47</f>
        <v>25660032</v>
      </c>
      <c r="H48" s="41">
        <f>+H28+H32+H38+H42+H47</f>
        <v>25660032</v>
      </c>
      <c r="I48" s="41">
        <f t="shared" si="9"/>
        <v>25660032</v>
      </c>
      <c r="J48" s="41">
        <f t="shared" si="9"/>
        <v>25660032</v>
      </c>
      <c r="K48" s="41">
        <f t="shared" si="9"/>
        <v>25660032</v>
      </c>
      <c r="L48" s="41">
        <f>+L28+L32+L38+L42+L47</f>
        <v>25660032</v>
      </c>
      <c r="M48" s="41">
        <f>+M28+M32+M38+M42+M47</f>
        <v>25660032</v>
      </c>
      <c r="N48" s="42">
        <f t="shared" si="9"/>
        <v>25660032</v>
      </c>
      <c r="O48" s="43">
        <f t="shared" si="9"/>
        <v>307920384</v>
      </c>
      <c r="P48" s="41">
        <f t="shared" si="9"/>
        <v>327244668</v>
      </c>
      <c r="Q48" s="44">
        <f t="shared" si="9"/>
        <v>347318088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13307217</v>
      </c>
      <c r="D49" s="45">
        <f t="shared" si="10"/>
        <v>13307217</v>
      </c>
      <c r="E49" s="45">
        <f t="shared" si="10"/>
        <v>13307217</v>
      </c>
      <c r="F49" s="45">
        <f t="shared" si="10"/>
        <v>13307217</v>
      </c>
      <c r="G49" s="45">
        <f t="shared" si="10"/>
        <v>13307217</v>
      </c>
      <c r="H49" s="45">
        <f t="shared" si="10"/>
        <v>13307217</v>
      </c>
      <c r="I49" s="45">
        <f t="shared" si="10"/>
        <v>13307217</v>
      </c>
      <c r="J49" s="45">
        <f t="shared" si="10"/>
        <v>13307217</v>
      </c>
      <c r="K49" s="45">
        <f t="shared" si="10"/>
        <v>13307217</v>
      </c>
      <c r="L49" s="45">
        <f>+L25-L48</f>
        <v>13307217</v>
      </c>
      <c r="M49" s="45">
        <f>+M25-M48</f>
        <v>13307217</v>
      </c>
      <c r="N49" s="46">
        <f t="shared" si="10"/>
        <v>13307217</v>
      </c>
      <c r="O49" s="47">
        <f t="shared" si="10"/>
        <v>159686604</v>
      </c>
      <c r="P49" s="45">
        <f t="shared" si="10"/>
        <v>165329616</v>
      </c>
      <c r="Q49" s="48">
        <f t="shared" si="10"/>
        <v>171855156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7754381</v>
      </c>
      <c r="D5" s="16">
        <f t="shared" si="0"/>
        <v>7754381</v>
      </c>
      <c r="E5" s="16">
        <f t="shared" si="0"/>
        <v>7754381</v>
      </c>
      <c r="F5" s="16">
        <f t="shared" si="0"/>
        <v>7754381</v>
      </c>
      <c r="G5" s="16">
        <f t="shared" si="0"/>
        <v>7754381</v>
      </c>
      <c r="H5" s="16">
        <f t="shared" si="0"/>
        <v>7754381</v>
      </c>
      <c r="I5" s="16">
        <f t="shared" si="0"/>
        <v>7754381</v>
      </c>
      <c r="J5" s="16">
        <f t="shared" si="0"/>
        <v>7754381</v>
      </c>
      <c r="K5" s="16">
        <f t="shared" si="0"/>
        <v>7754381</v>
      </c>
      <c r="L5" s="16">
        <f>SUM(L6:L8)</f>
        <v>7754381</v>
      </c>
      <c r="M5" s="16">
        <f>SUM(M6:M8)</f>
        <v>7754381</v>
      </c>
      <c r="N5" s="17">
        <f t="shared" si="0"/>
        <v>7765194</v>
      </c>
      <c r="O5" s="18">
        <f t="shared" si="0"/>
        <v>93063385</v>
      </c>
      <c r="P5" s="16">
        <f t="shared" si="0"/>
        <v>98828353</v>
      </c>
      <c r="Q5" s="17">
        <f t="shared" si="0"/>
        <v>104605753</v>
      </c>
    </row>
    <row r="6" spans="1:17" ht="13.5">
      <c r="A6" s="3" t="s">
        <v>23</v>
      </c>
      <c r="B6" s="2"/>
      <c r="C6" s="19">
        <v>2991297</v>
      </c>
      <c r="D6" s="19">
        <v>2991297</v>
      </c>
      <c r="E6" s="19">
        <v>2991297</v>
      </c>
      <c r="F6" s="19">
        <v>2991297</v>
      </c>
      <c r="G6" s="19">
        <v>2991297</v>
      </c>
      <c r="H6" s="19">
        <v>2991297</v>
      </c>
      <c r="I6" s="19">
        <v>2991297</v>
      </c>
      <c r="J6" s="19">
        <v>2991297</v>
      </c>
      <c r="K6" s="19">
        <v>2991297</v>
      </c>
      <c r="L6" s="19">
        <v>2991297</v>
      </c>
      <c r="M6" s="19">
        <v>2991297</v>
      </c>
      <c r="N6" s="20">
        <v>2991291</v>
      </c>
      <c r="O6" s="21">
        <v>35895558</v>
      </c>
      <c r="P6" s="19">
        <v>38111206</v>
      </c>
      <c r="Q6" s="22">
        <v>40546167</v>
      </c>
    </row>
    <row r="7" spans="1:17" ht="13.5">
      <c r="A7" s="3" t="s">
        <v>24</v>
      </c>
      <c r="B7" s="2"/>
      <c r="C7" s="23">
        <v>4763084</v>
      </c>
      <c r="D7" s="23">
        <v>4763084</v>
      </c>
      <c r="E7" s="23">
        <v>4763084</v>
      </c>
      <c r="F7" s="23">
        <v>4763084</v>
      </c>
      <c r="G7" s="23">
        <v>4763084</v>
      </c>
      <c r="H7" s="23">
        <v>4763084</v>
      </c>
      <c r="I7" s="23">
        <v>4763084</v>
      </c>
      <c r="J7" s="23">
        <v>4763084</v>
      </c>
      <c r="K7" s="23">
        <v>4763084</v>
      </c>
      <c r="L7" s="23">
        <v>4763084</v>
      </c>
      <c r="M7" s="23">
        <v>4763084</v>
      </c>
      <c r="N7" s="24">
        <v>4773903</v>
      </c>
      <c r="O7" s="25">
        <v>57167827</v>
      </c>
      <c r="P7" s="23">
        <v>60717147</v>
      </c>
      <c r="Q7" s="26">
        <v>64059586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1154126</v>
      </c>
      <c r="D9" s="16">
        <f t="shared" si="1"/>
        <v>1154126</v>
      </c>
      <c r="E9" s="16">
        <f t="shared" si="1"/>
        <v>1154126</v>
      </c>
      <c r="F9" s="16">
        <f t="shared" si="1"/>
        <v>1154126</v>
      </c>
      <c r="G9" s="16">
        <f t="shared" si="1"/>
        <v>1154126</v>
      </c>
      <c r="H9" s="16">
        <f t="shared" si="1"/>
        <v>1154126</v>
      </c>
      <c r="I9" s="16">
        <f t="shared" si="1"/>
        <v>1154126</v>
      </c>
      <c r="J9" s="16">
        <f t="shared" si="1"/>
        <v>1154126</v>
      </c>
      <c r="K9" s="16">
        <f t="shared" si="1"/>
        <v>1154126</v>
      </c>
      <c r="L9" s="16">
        <f>SUM(L10:L14)</f>
        <v>1154126</v>
      </c>
      <c r="M9" s="16">
        <f>SUM(M10:M14)</f>
        <v>1154126</v>
      </c>
      <c r="N9" s="27">
        <f t="shared" si="1"/>
        <v>1154242</v>
      </c>
      <c r="O9" s="28">
        <f t="shared" si="1"/>
        <v>13849628</v>
      </c>
      <c r="P9" s="16">
        <f t="shared" si="1"/>
        <v>14668410</v>
      </c>
      <c r="Q9" s="29">
        <f t="shared" si="1"/>
        <v>15590565</v>
      </c>
    </row>
    <row r="10" spans="1:17" ht="13.5">
      <c r="A10" s="3" t="s">
        <v>27</v>
      </c>
      <c r="B10" s="2"/>
      <c r="C10" s="19">
        <v>1154126</v>
      </c>
      <c r="D10" s="19">
        <v>1154126</v>
      </c>
      <c r="E10" s="19">
        <v>1154126</v>
      </c>
      <c r="F10" s="19">
        <v>1154126</v>
      </c>
      <c r="G10" s="19">
        <v>1154126</v>
      </c>
      <c r="H10" s="19">
        <v>1154126</v>
      </c>
      <c r="I10" s="19">
        <v>1154126</v>
      </c>
      <c r="J10" s="19">
        <v>1154126</v>
      </c>
      <c r="K10" s="19">
        <v>1154126</v>
      </c>
      <c r="L10" s="19">
        <v>1154126</v>
      </c>
      <c r="M10" s="19">
        <v>1154126</v>
      </c>
      <c r="N10" s="20">
        <v>1154242</v>
      </c>
      <c r="O10" s="21">
        <v>13849628</v>
      </c>
      <c r="P10" s="19">
        <v>14668410</v>
      </c>
      <c r="Q10" s="22">
        <v>15590565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13793722</v>
      </c>
      <c r="D15" s="16">
        <f t="shared" si="2"/>
        <v>13793722</v>
      </c>
      <c r="E15" s="16">
        <f t="shared" si="2"/>
        <v>13793722</v>
      </c>
      <c r="F15" s="16">
        <f t="shared" si="2"/>
        <v>13793722</v>
      </c>
      <c r="G15" s="16">
        <f t="shared" si="2"/>
        <v>13793722</v>
      </c>
      <c r="H15" s="16">
        <f t="shared" si="2"/>
        <v>13793722</v>
      </c>
      <c r="I15" s="16">
        <f t="shared" si="2"/>
        <v>13793722</v>
      </c>
      <c r="J15" s="16">
        <f t="shared" si="2"/>
        <v>13793722</v>
      </c>
      <c r="K15" s="16">
        <f t="shared" si="2"/>
        <v>13793722</v>
      </c>
      <c r="L15" s="16">
        <f>SUM(L16:L18)</f>
        <v>13793722</v>
      </c>
      <c r="M15" s="16">
        <f>SUM(M16:M18)</f>
        <v>13793722</v>
      </c>
      <c r="N15" s="27">
        <f t="shared" si="2"/>
        <v>13807463</v>
      </c>
      <c r="O15" s="28">
        <f t="shared" si="2"/>
        <v>165538405</v>
      </c>
      <c r="P15" s="16">
        <f t="shared" si="2"/>
        <v>153295824</v>
      </c>
      <c r="Q15" s="29">
        <f t="shared" si="2"/>
        <v>142767932</v>
      </c>
    </row>
    <row r="16" spans="1:17" ht="13.5">
      <c r="A16" s="3" t="s">
        <v>33</v>
      </c>
      <c r="B16" s="2"/>
      <c r="C16" s="19">
        <v>831451</v>
      </c>
      <c r="D16" s="19">
        <v>831451</v>
      </c>
      <c r="E16" s="19">
        <v>831451</v>
      </c>
      <c r="F16" s="19">
        <v>831451</v>
      </c>
      <c r="G16" s="19">
        <v>831451</v>
      </c>
      <c r="H16" s="19">
        <v>831451</v>
      </c>
      <c r="I16" s="19">
        <v>831451</v>
      </c>
      <c r="J16" s="19">
        <v>831451</v>
      </c>
      <c r="K16" s="19">
        <v>831451</v>
      </c>
      <c r="L16" s="19">
        <v>831451</v>
      </c>
      <c r="M16" s="19">
        <v>831451</v>
      </c>
      <c r="N16" s="20">
        <v>831449</v>
      </c>
      <c r="O16" s="21">
        <v>9977410</v>
      </c>
      <c r="P16" s="19">
        <v>10593264</v>
      </c>
      <c r="Q16" s="22">
        <v>11270078</v>
      </c>
    </row>
    <row r="17" spans="1:17" ht="13.5">
      <c r="A17" s="3" t="s">
        <v>34</v>
      </c>
      <c r="B17" s="2"/>
      <c r="C17" s="19">
        <v>12962271</v>
      </c>
      <c r="D17" s="19">
        <v>12962271</v>
      </c>
      <c r="E17" s="19">
        <v>12962271</v>
      </c>
      <c r="F17" s="19">
        <v>12962271</v>
      </c>
      <c r="G17" s="19">
        <v>12962271</v>
      </c>
      <c r="H17" s="19">
        <v>12962271</v>
      </c>
      <c r="I17" s="19">
        <v>12962271</v>
      </c>
      <c r="J17" s="19">
        <v>12962271</v>
      </c>
      <c r="K17" s="19">
        <v>12962271</v>
      </c>
      <c r="L17" s="19">
        <v>12962271</v>
      </c>
      <c r="M17" s="19">
        <v>12962271</v>
      </c>
      <c r="N17" s="20">
        <v>12976014</v>
      </c>
      <c r="O17" s="21">
        <v>155560995</v>
      </c>
      <c r="P17" s="19">
        <v>142702560</v>
      </c>
      <c r="Q17" s="22">
        <v>131497854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87632</v>
      </c>
      <c r="D19" s="16">
        <f t="shared" si="3"/>
        <v>87632</v>
      </c>
      <c r="E19" s="16">
        <f t="shared" si="3"/>
        <v>87632</v>
      </c>
      <c r="F19" s="16">
        <f t="shared" si="3"/>
        <v>87632</v>
      </c>
      <c r="G19" s="16">
        <f t="shared" si="3"/>
        <v>87632</v>
      </c>
      <c r="H19" s="16">
        <f t="shared" si="3"/>
        <v>87632</v>
      </c>
      <c r="I19" s="16">
        <f t="shared" si="3"/>
        <v>87632</v>
      </c>
      <c r="J19" s="16">
        <f t="shared" si="3"/>
        <v>87632</v>
      </c>
      <c r="K19" s="16">
        <f t="shared" si="3"/>
        <v>87632</v>
      </c>
      <c r="L19" s="16">
        <f>SUM(L20:L23)</f>
        <v>87632</v>
      </c>
      <c r="M19" s="16">
        <f>SUM(M20:M23)</f>
        <v>87632</v>
      </c>
      <c r="N19" s="27">
        <f t="shared" si="3"/>
        <v>88048</v>
      </c>
      <c r="O19" s="28">
        <f t="shared" si="3"/>
        <v>1052000</v>
      </c>
      <c r="P19" s="16">
        <f t="shared" si="3"/>
        <v>1108808</v>
      </c>
      <c r="Q19" s="29">
        <f t="shared" si="3"/>
        <v>1168684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87632</v>
      </c>
      <c r="D23" s="19">
        <v>87632</v>
      </c>
      <c r="E23" s="19">
        <v>87632</v>
      </c>
      <c r="F23" s="19">
        <v>87632</v>
      </c>
      <c r="G23" s="19">
        <v>87632</v>
      </c>
      <c r="H23" s="19">
        <v>87632</v>
      </c>
      <c r="I23" s="19">
        <v>87632</v>
      </c>
      <c r="J23" s="19">
        <v>87632</v>
      </c>
      <c r="K23" s="19">
        <v>87632</v>
      </c>
      <c r="L23" s="19">
        <v>87632</v>
      </c>
      <c r="M23" s="19">
        <v>87632</v>
      </c>
      <c r="N23" s="20">
        <v>88048</v>
      </c>
      <c r="O23" s="21">
        <v>1052000</v>
      </c>
      <c r="P23" s="19">
        <v>1108808</v>
      </c>
      <c r="Q23" s="22">
        <v>1168684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22789861</v>
      </c>
      <c r="D25" s="41">
        <f t="shared" si="4"/>
        <v>22789861</v>
      </c>
      <c r="E25" s="41">
        <f t="shared" si="4"/>
        <v>22789861</v>
      </c>
      <c r="F25" s="41">
        <f t="shared" si="4"/>
        <v>22789861</v>
      </c>
      <c r="G25" s="41">
        <f t="shared" si="4"/>
        <v>22789861</v>
      </c>
      <c r="H25" s="41">
        <f t="shared" si="4"/>
        <v>22789861</v>
      </c>
      <c r="I25" s="41">
        <f t="shared" si="4"/>
        <v>22789861</v>
      </c>
      <c r="J25" s="41">
        <f t="shared" si="4"/>
        <v>22789861</v>
      </c>
      <c r="K25" s="41">
        <f t="shared" si="4"/>
        <v>22789861</v>
      </c>
      <c r="L25" s="41">
        <f>+L5+L9+L15+L19+L24</f>
        <v>22789861</v>
      </c>
      <c r="M25" s="41">
        <f>+M5+M9+M15+M19+M24</f>
        <v>22789861</v>
      </c>
      <c r="N25" s="42">
        <f t="shared" si="4"/>
        <v>22814947</v>
      </c>
      <c r="O25" s="43">
        <f t="shared" si="4"/>
        <v>273503418</v>
      </c>
      <c r="P25" s="41">
        <f t="shared" si="4"/>
        <v>267901395</v>
      </c>
      <c r="Q25" s="44">
        <f t="shared" si="4"/>
        <v>264132934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9503773</v>
      </c>
      <c r="D28" s="16">
        <f t="shared" si="5"/>
        <v>9503773</v>
      </c>
      <c r="E28" s="16">
        <f>SUM(E29:E31)</f>
        <v>9503773</v>
      </c>
      <c r="F28" s="16">
        <f>SUM(F29:F31)</f>
        <v>9503773</v>
      </c>
      <c r="G28" s="16">
        <f>SUM(G29:G31)</f>
        <v>9503773</v>
      </c>
      <c r="H28" s="16">
        <f>SUM(H29:H31)</f>
        <v>9503773</v>
      </c>
      <c r="I28" s="16">
        <f t="shared" si="5"/>
        <v>9503773</v>
      </c>
      <c r="J28" s="16">
        <f t="shared" si="5"/>
        <v>9503773</v>
      </c>
      <c r="K28" s="16">
        <f t="shared" si="5"/>
        <v>9503773</v>
      </c>
      <c r="L28" s="16">
        <f>SUM(L29:L31)</f>
        <v>9503773</v>
      </c>
      <c r="M28" s="16">
        <f>SUM(M29:M31)</f>
        <v>9503773</v>
      </c>
      <c r="N28" s="17">
        <f t="shared" si="5"/>
        <v>9512154</v>
      </c>
      <c r="O28" s="18">
        <f t="shared" si="5"/>
        <v>114053657</v>
      </c>
      <c r="P28" s="16">
        <f t="shared" si="5"/>
        <v>120945800</v>
      </c>
      <c r="Q28" s="17">
        <f t="shared" si="5"/>
        <v>127868011</v>
      </c>
    </row>
    <row r="29" spans="1:17" ht="13.5">
      <c r="A29" s="3" t="s">
        <v>23</v>
      </c>
      <c r="B29" s="2"/>
      <c r="C29" s="19">
        <v>4423140</v>
      </c>
      <c r="D29" s="19">
        <v>4423140</v>
      </c>
      <c r="E29" s="19">
        <v>4423140</v>
      </c>
      <c r="F29" s="19">
        <v>4423140</v>
      </c>
      <c r="G29" s="19">
        <v>4423140</v>
      </c>
      <c r="H29" s="19">
        <v>4423140</v>
      </c>
      <c r="I29" s="19">
        <v>4423140</v>
      </c>
      <c r="J29" s="19">
        <v>4423140</v>
      </c>
      <c r="K29" s="19">
        <v>4423140</v>
      </c>
      <c r="L29" s="19">
        <v>4423140</v>
      </c>
      <c r="M29" s="19">
        <v>4423140</v>
      </c>
      <c r="N29" s="20">
        <v>4425341</v>
      </c>
      <c r="O29" s="21">
        <v>53079881</v>
      </c>
      <c r="P29" s="19">
        <v>56176330</v>
      </c>
      <c r="Q29" s="22">
        <v>59498650</v>
      </c>
    </row>
    <row r="30" spans="1:17" ht="13.5">
      <c r="A30" s="3" t="s">
        <v>24</v>
      </c>
      <c r="B30" s="2"/>
      <c r="C30" s="23">
        <v>5080633</v>
      </c>
      <c r="D30" s="23">
        <v>5080633</v>
      </c>
      <c r="E30" s="23">
        <v>5080633</v>
      </c>
      <c r="F30" s="23">
        <v>5080633</v>
      </c>
      <c r="G30" s="23">
        <v>5080633</v>
      </c>
      <c r="H30" s="23">
        <v>5080633</v>
      </c>
      <c r="I30" s="23">
        <v>5080633</v>
      </c>
      <c r="J30" s="23">
        <v>5080633</v>
      </c>
      <c r="K30" s="23">
        <v>5080633</v>
      </c>
      <c r="L30" s="23">
        <v>5080633</v>
      </c>
      <c r="M30" s="23">
        <v>5080633</v>
      </c>
      <c r="N30" s="24">
        <v>5086813</v>
      </c>
      <c r="O30" s="25">
        <v>60973776</v>
      </c>
      <c r="P30" s="23">
        <v>64769470</v>
      </c>
      <c r="Q30" s="26">
        <v>68369361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2828889</v>
      </c>
      <c r="D32" s="16">
        <f t="shared" si="6"/>
        <v>2828889</v>
      </c>
      <c r="E32" s="16">
        <f>SUM(E33:E37)</f>
        <v>2828889</v>
      </c>
      <c r="F32" s="16">
        <f>SUM(F33:F37)</f>
        <v>2828889</v>
      </c>
      <c r="G32" s="16">
        <f>SUM(G33:G37)</f>
        <v>2828889</v>
      </c>
      <c r="H32" s="16">
        <f>SUM(H33:H37)</f>
        <v>2828889</v>
      </c>
      <c r="I32" s="16">
        <f t="shared" si="6"/>
        <v>2828889</v>
      </c>
      <c r="J32" s="16">
        <f t="shared" si="6"/>
        <v>2828889</v>
      </c>
      <c r="K32" s="16">
        <f t="shared" si="6"/>
        <v>2828889</v>
      </c>
      <c r="L32" s="16">
        <f>SUM(L33:L37)</f>
        <v>2828889</v>
      </c>
      <c r="M32" s="16">
        <f>SUM(M33:M37)</f>
        <v>2828889</v>
      </c>
      <c r="N32" s="27">
        <f t="shared" si="6"/>
        <v>2829463</v>
      </c>
      <c r="O32" s="28">
        <f t="shared" si="6"/>
        <v>33947242</v>
      </c>
      <c r="P32" s="16">
        <f t="shared" si="6"/>
        <v>36092044</v>
      </c>
      <c r="Q32" s="29">
        <f t="shared" si="6"/>
        <v>38353326</v>
      </c>
    </row>
    <row r="33" spans="1:17" ht="13.5">
      <c r="A33" s="3" t="s">
        <v>27</v>
      </c>
      <c r="B33" s="2"/>
      <c r="C33" s="19">
        <v>2828889</v>
      </c>
      <c r="D33" s="19">
        <v>2828889</v>
      </c>
      <c r="E33" s="19">
        <v>2828889</v>
      </c>
      <c r="F33" s="19">
        <v>2828889</v>
      </c>
      <c r="G33" s="19">
        <v>2828889</v>
      </c>
      <c r="H33" s="19">
        <v>2828889</v>
      </c>
      <c r="I33" s="19">
        <v>2828889</v>
      </c>
      <c r="J33" s="19">
        <v>2828889</v>
      </c>
      <c r="K33" s="19">
        <v>2828889</v>
      </c>
      <c r="L33" s="19">
        <v>2828889</v>
      </c>
      <c r="M33" s="19">
        <v>2828889</v>
      </c>
      <c r="N33" s="20">
        <v>2829463</v>
      </c>
      <c r="O33" s="21">
        <v>33947242</v>
      </c>
      <c r="P33" s="19">
        <v>36092044</v>
      </c>
      <c r="Q33" s="22">
        <v>38353326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6313230</v>
      </c>
      <c r="D38" s="16">
        <f t="shared" si="7"/>
        <v>6313230</v>
      </c>
      <c r="E38" s="16">
        <f>SUM(E39:E41)</f>
        <v>6313230</v>
      </c>
      <c r="F38" s="16">
        <f>SUM(F39:F41)</f>
        <v>6313230</v>
      </c>
      <c r="G38" s="16">
        <f>SUM(G39:G41)</f>
        <v>6313230</v>
      </c>
      <c r="H38" s="16">
        <f>SUM(H39:H41)</f>
        <v>6313230</v>
      </c>
      <c r="I38" s="16">
        <f t="shared" si="7"/>
        <v>6313230</v>
      </c>
      <c r="J38" s="16">
        <f t="shared" si="7"/>
        <v>6313230</v>
      </c>
      <c r="K38" s="16">
        <f t="shared" si="7"/>
        <v>6313230</v>
      </c>
      <c r="L38" s="16">
        <f>SUM(L39:L41)</f>
        <v>6313230</v>
      </c>
      <c r="M38" s="16">
        <f>SUM(M39:M41)</f>
        <v>6313230</v>
      </c>
      <c r="N38" s="27">
        <f t="shared" si="7"/>
        <v>6331634</v>
      </c>
      <c r="O38" s="28">
        <f t="shared" si="7"/>
        <v>75777164</v>
      </c>
      <c r="P38" s="16">
        <f t="shared" si="7"/>
        <v>79909623</v>
      </c>
      <c r="Q38" s="29">
        <f t="shared" si="7"/>
        <v>84324806</v>
      </c>
    </row>
    <row r="39" spans="1:17" ht="13.5">
      <c r="A39" s="3" t="s">
        <v>33</v>
      </c>
      <c r="B39" s="2"/>
      <c r="C39" s="19">
        <v>1296272</v>
      </c>
      <c r="D39" s="19">
        <v>1296272</v>
      </c>
      <c r="E39" s="19">
        <v>1296272</v>
      </c>
      <c r="F39" s="19">
        <v>1296272</v>
      </c>
      <c r="G39" s="19">
        <v>1296272</v>
      </c>
      <c r="H39" s="19">
        <v>1296272</v>
      </c>
      <c r="I39" s="19">
        <v>1296272</v>
      </c>
      <c r="J39" s="19">
        <v>1296272</v>
      </c>
      <c r="K39" s="19">
        <v>1296272</v>
      </c>
      <c r="L39" s="19">
        <v>1296272</v>
      </c>
      <c r="M39" s="19">
        <v>1296272</v>
      </c>
      <c r="N39" s="20">
        <v>1300196</v>
      </c>
      <c r="O39" s="21">
        <v>15559188</v>
      </c>
      <c r="P39" s="19">
        <v>16413924</v>
      </c>
      <c r="Q39" s="22">
        <v>17340608</v>
      </c>
    </row>
    <row r="40" spans="1:17" ht="13.5">
      <c r="A40" s="3" t="s">
        <v>34</v>
      </c>
      <c r="B40" s="2"/>
      <c r="C40" s="19">
        <v>5016958</v>
      </c>
      <c r="D40" s="19">
        <v>5016958</v>
      </c>
      <c r="E40" s="19">
        <v>5016958</v>
      </c>
      <c r="F40" s="19">
        <v>5016958</v>
      </c>
      <c r="G40" s="19">
        <v>5016958</v>
      </c>
      <c r="H40" s="19">
        <v>5016958</v>
      </c>
      <c r="I40" s="19">
        <v>5016958</v>
      </c>
      <c r="J40" s="19">
        <v>5016958</v>
      </c>
      <c r="K40" s="19">
        <v>5016958</v>
      </c>
      <c r="L40" s="19">
        <v>5016958</v>
      </c>
      <c r="M40" s="19">
        <v>5016958</v>
      </c>
      <c r="N40" s="20">
        <v>5031438</v>
      </c>
      <c r="O40" s="21">
        <v>60217976</v>
      </c>
      <c r="P40" s="19">
        <v>63495699</v>
      </c>
      <c r="Q40" s="22">
        <v>66984198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18645892</v>
      </c>
      <c r="D48" s="41">
        <f t="shared" si="9"/>
        <v>18645892</v>
      </c>
      <c r="E48" s="41">
        <f>+E28+E32+E38+E42+E47</f>
        <v>18645892</v>
      </c>
      <c r="F48" s="41">
        <f>+F28+F32+F38+F42+F47</f>
        <v>18645892</v>
      </c>
      <c r="G48" s="41">
        <f>+G28+G32+G38+G42+G47</f>
        <v>18645892</v>
      </c>
      <c r="H48" s="41">
        <f>+H28+H32+H38+H42+H47</f>
        <v>18645892</v>
      </c>
      <c r="I48" s="41">
        <f t="shared" si="9"/>
        <v>18645892</v>
      </c>
      <c r="J48" s="41">
        <f t="shared" si="9"/>
        <v>18645892</v>
      </c>
      <c r="K48" s="41">
        <f t="shared" si="9"/>
        <v>18645892</v>
      </c>
      <c r="L48" s="41">
        <f>+L28+L32+L38+L42+L47</f>
        <v>18645892</v>
      </c>
      <c r="M48" s="41">
        <f>+M28+M32+M38+M42+M47</f>
        <v>18645892</v>
      </c>
      <c r="N48" s="42">
        <f t="shared" si="9"/>
        <v>18673251</v>
      </c>
      <c r="O48" s="43">
        <f t="shared" si="9"/>
        <v>223778063</v>
      </c>
      <c r="P48" s="41">
        <f t="shared" si="9"/>
        <v>236947467</v>
      </c>
      <c r="Q48" s="44">
        <f t="shared" si="9"/>
        <v>250546143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4143969</v>
      </c>
      <c r="D49" s="45">
        <f t="shared" si="10"/>
        <v>4143969</v>
      </c>
      <c r="E49" s="45">
        <f t="shared" si="10"/>
        <v>4143969</v>
      </c>
      <c r="F49" s="45">
        <f t="shared" si="10"/>
        <v>4143969</v>
      </c>
      <c r="G49" s="45">
        <f t="shared" si="10"/>
        <v>4143969</v>
      </c>
      <c r="H49" s="45">
        <f t="shared" si="10"/>
        <v>4143969</v>
      </c>
      <c r="I49" s="45">
        <f t="shared" si="10"/>
        <v>4143969</v>
      </c>
      <c r="J49" s="45">
        <f t="shared" si="10"/>
        <v>4143969</v>
      </c>
      <c r="K49" s="45">
        <f t="shared" si="10"/>
        <v>4143969</v>
      </c>
      <c r="L49" s="45">
        <f>+L25-L48</f>
        <v>4143969</v>
      </c>
      <c r="M49" s="45">
        <f>+M25-M48</f>
        <v>4143969</v>
      </c>
      <c r="N49" s="46">
        <f t="shared" si="10"/>
        <v>4141696</v>
      </c>
      <c r="O49" s="47">
        <f t="shared" si="10"/>
        <v>49725355</v>
      </c>
      <c r="P49" s="45">
        <f t="shared" si="10"/>
        <v>30953928</v>
      </c>
      <c r="Q49" s="48">
        <f t="shared" si="10"/>
        <v>13586791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31450431</v>
      </c>
      <c r="D5" s="16">
        <f t="shared" si="0"/>
        <v>31450431</v>
      </c>
      <c r="E5" s="16">
        <f t="shared" si="0"/>
        <v>31450431</v>
      </c>
      <c r="F5" s="16">
        <f t="shared" si="0"/>
        <v>31450431</v>
      </c>
      <c r="G5" s="16">
        <f t="shared" si="0"/>
        <v>31450431</v>
      </c>
      <c r="H5" s="16">
        <f t="shared" si="0"/>
        <v>31450431</v>
      </c>
      <c r="I5" s="16">
        <f t="shared" si="0"/>
        <v>31450431</v>
      </c>
      <c r="J5" s="16">
        <f t="shared" si="0"/>
        <v>31450431</v>
      </c>
      <c r="K5" s="16">
        <f t="shared" si="0"/>
        <v>31450431</v>
      </c>
      <c r="L5" s="16">
        <f>SUM(L6:L8)</f>
        <v>31450431</v>
      </c>
      <c r="M5" s="16">
        <f>SUM(M6:M8)</f>
        <v>31450431</v>
      </c>
      <c r="N5" s="17">
        <f t="shared" si="0"/>
        <v>31450432</v>
      </c>
      <c r="O5" s="18">
        <f t="shared" si="0"/>
        <v>377405173</v>
      </c>
      <c r="P5" s="16">
        <f t="shared" si="0"/>
        <v>401494768</v>
      </c>
      <c r="Q5" s="17">
        <f t="shared" si="0"/>
        <v>421408888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31450431</v>
      </c>
      <c r="D7" s="23">
        <v>31450431</v>
      </c>
      <c r="E7" s="23">
        <v>31450431</v>
      </c>
      <c r="F7" s="23">
        <v>31450431</v>
      </c>
      <c r="G7" s="23">
        <v>31450431</v>
      </c>
      <c r="H7" s="23">
        <v>31450431</v>
      </c>
      <c r="I7" s="23">
        <v>31450431</v>
      </c>
      <c r="J7" s="23">
        <v>31450431</v>
      </c>
      <c r="K7" s="23">
        <v>31450431</v>
      </c>
      <c r="L7" s="23">
        <v>31450431</v>
      </c>
      <c r="M7" s="23">
        <v>31450431</v>
      </c>
      <c r="N7" s="24">
        <v>31450432</v>
      </c>
      <c r="O7" s="25">
        <v>377405173</v>
      </c>
      <c r="P7" s="23">
        <v>401494768</v>
      </c>
      <c r="Q7" s="26">
        <v>421408888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540339</v>
      </c>
      <c r="D9" s="16">
        <f t="shared" si="1"/>
        <v>540339</v>
      </c>
      <c r="E9" s="16">
        <f t="shared" si="1"/>
        <v>540339</v>
      </c>
      <c r="F9" s="16">
        <f t="shared" si="1"/>
        <v>540339</v>
      </c>
      <c r="G9" s="16">
        <f t="shared" si="1"/>
        <v>540339</v>
      </c>
      <c r="H9" s="16">
        <f t="shared" si="1"/>
        <v>540339</v>
      </c>
      <c r="I9" s="16">
        <f t="shared" si="1"/>
        <v>540339</v>
      </c>
      <c r="J9" s="16">
        <f t="shared" si="1"/>
        <v>540339</v>
      </c>
      <c r="K9" s="16">
        <f t="shared" si="1"/>
        <v>540339</v>
      </c>
      <c r="L9" s="16">
        <f>SUM(L10:L14)</f>
        <v>540339</v>
      </c>
      <c r="M9" s="16">
        <f>SUM(M10:M14)</f>
        <v>540339</v>
      </c>
      <c r="N9" s="27">
        <f t="shared" si="1"/>
        <v>540351</v>
      </c>
      <c r="O9" s="28">
        <f t="shared" si="1"/>
        <v>6484080</v>
      </c>
      <c r="P9" s="16">
        <f t="shared" si="1"/>
        <v>6488266</v>
      </c>
      <c r="Q9" s="29">
        <f t="shared" si="1"/>
        <v>6864563</v>
      </c>
    </row>
    <row r="10" spans="1:17" ht="13.5">
      <c r="A10" s="3" t="s">
        <v>27</v>
      </c>
      <c r="B10" s="2"/>
      <c r="C10" s="19">
        <v>61867</v>
      </c>
      <c r="D10" s="19">
        <v>61867</v>
      </c>
      <c r="E10" s="19">
        <v>61867</v>
      </c>
      <c r="F10" s="19">
        <v>61867</v>
      </c>
      <c r="G10" s="19">
        <v>61867</v>
      </c>
      <c r="H10" s="19">
        <v>61867</v>
      </c>
      <c r="I10" s="19">
        <v>61867</v>
      </c>
      <c r="J10" s="19">
        <v>61867</v>
      </c>
      <c r="K10" s="19">
        <v>61867</v>
      </c>
      <c r="L10" s="19">
        <v>61867</v>
      </c>
      <c r="M10" s="19">
        <v>61867</v>
      </c>
      <c r="N10" s="20">
        <v>61863</v>
      </c>
      <c r="O10" s="21">
        <v>742400</v>
      </c>
      <c r="P10" s="19">
        <v>744944</v>
      </c>
      <c r="Q10" s="22">
        <v>776640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478472</v>
      </c>
      <c r="D12" s="19">
        <v>478472</v>
      </c>
      <c r="E12" s="19">
        <v>478472</v>
      </c>
      <c r="F12" s="19">
        <v>478472</v>
      </c>
      <c r="G12" s="19">
        <v>478472</v>
      </c>
      <c r="H12" s="19">
        <v>478472</v>
      </c>
      <c r="I12" s="19">
        <v>478472</v>
      </c>
      <c r="J12" s="19">
        <v>478472</v>
      </c>
      <c r="K12" s="19">
        <v>478472</v>
      </c>
      <c r="L12" s="19">
        <v>478472</v>
      </c>
      <c r="M12" s="19">
        <v>478472</v>
      </c>
      <c r="N12" s="20">
        <v>478488</v>
      </c>
      <c r="O12" s="21">
        <v>5741680</v>
      </c>
      <c r="P12" s="19">
        <v>5743322</v>
      </c>
      <c r="Q12" s="22">
        <v>6087923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6202308</v>
      </c>
      <c r="D15" s="16">
        <f t="shared" si="2"/>
        <v>6202308</v>
      </c>
      <c r="E15" s="16">
        <f t="shared" si="2"/>
        <v>6202308</v>
      </c>
      <c r="F15" s="16">
        <f t="shared" si="2"/>
        <v>6202308</v>
      </c>
      <c r="G15" s="16">
        <f t="shared" si="2"/>
        <v>6202308</v>
      </c>
      <c r="H15" s="16">
        <f t="shared" si="2"/>
        <v>6202308</v>
      </c>
      <c r="I15" s="16">
        <f t="shared" si="2"/>
        <v>6202308</v>
      </c>
      <c r="J15" s="16">
        <f t="shared" si="2"/>
        <v>6202308</v>
      </c>
      <c r="K15" s="16">
        <f t="shared" si="2"/>
        <v>6202308</v>
      </c>
      <c r="L15" s="16">
        <f>SUM(L16:L18)</f>
        <v>6202308</v>
      </c>
      <c r="M15" s="16">
        <f>SUM(M16:M18)</f>
        <v>6202308</v>
      </c>
      <c r="N15" s="27">
        <f t="shared" si="2"/>
        <v>6202320</v>
      </c>
      <c r="O15" s="28">
        <f t="shared" si="2"/>
        <v>74427708</v>
      </c>
      <c r="P15" s="16">
        <f t="shared" si="2"/>
        <v>79008090</v>
      </c>
      <c r="Q15" s="29">
        <f t="shared" si="2"/>
        <v>69219976</v>
      </c>
    </row>
    <row r="16" spans="1:17" ht="13.5">
      <c r="A16" s="3" t="s">
        <v>33</v>
      </c>
      <c r="B16" s="2"/>
      <c r="C16" s="19">
        <v>11642</v>
      </c>
      <c r="D16" s="19">
        <v>11642</v>
      </c>
      <c r="E16" s="19">
        <v>11642</v>
      </c>
      <c r="F16" s="19">
        <v>11642</v>
      </c>
      <c r="G16" s="19">
        <v>11642</v>
      </c>
      <c r="H16" s="19">
        <v>11642</v>
      </c>
      <c r="I16" s="19">
        <v>11642</v>
      </c>
      <c r="J16" s="19">
        <v>11642</v>
      </c>
      <c r="K16" s="19">
        <v>11642</v>
      </c>
      <c r="L16" s="19">
        <v>11642</v>
      </c>
      <c r="M16" s="19">
        <v>11642</v>
      </c>
      <c r="N16" s="20">
        <v>11646</v>
      </c>
      <c r="O16" s="21">
        <v>139708</v>
      </c>
      <c r="P16" s="19">
        <v>148090</v>
      </c>
      <c r="Q16" s="22">
        <v>156976</v>
      </c>
    </row>
    <row r="17" spans="1:17" ht="13.5">
      <c r="A17" s="3" t="s">
        <v>34</v>
      </c>
      <c r="B17" s="2"/>
      <c r="C17" s="19">
        <v>6190666</v>
      </c>
      <c r="D17" s="19">
        <v>6190666</v>
      </c>
      <c r="E17" s="19">
        <v>6190666</v>
      </c>
      <c r="F17" s="19">
        <v>6190666</v>
      </c>
      <c r="G17" s="19">
        <v>6190666</v>
      </c>
      <c r="H17" s="19">
        <v>6190666</v>
      </c>
      <c r="I17" s="19">
        <v>6190666</v>
      </c>
      <c r="J17" s="19">
        <v>6190666</v>
      </c>
      <c r="K17" s="19">
        <v>6190666</v>
      </c>
      <c r="L17" s="19">
        <v>6190666</v>
      </c>
      <c r="M17" s="19">
        <v>6190666</v>
      </c>
      <c r="N17" s="20">
        <v>6190674</v>
      </c>
      <c r="O17" s="21">
        <v>74288000</v>
      </c>
      <c r="P17" s="19">
        <v>78860000</v>
      </c>
      <c r="Q17" s="22">
        <v>69063000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1280589</v>
      </c>
      <c r="D19" s="16">
        <f t="shared" si="3"/>
        <v>1280589</v>
      </c>
      <c r="E19" s="16">
        <f t="shared" si="3"/>
        <v>1280589</v>
      </c>
      <c r="F19" s="16">
        <f t="shared" si="3"/>
        <v>1280589</v>
      </c>
      <c r="G19" s="16">
        <f t="shared" si="3"/>
        <v>1280589</v>
      </c>
      <c r="H19" s="16">
        <f t="shared" si="3"/>
        <v>1280589</v>
      </c>
      <c r="I19" s="16">
        <f t="shared" si="3"/>
        <v>1280589</v>
      </c>
      <c r="J19" s="16">
        <f t="shared" si="3"/>
        <v>1280589</v>
      </c>
      <c r="K19" s="16">
        <f t="shared" si="3"/>
        <v>1280589</v>
      </c>
      <c r="L19" s="16">
        <f>SUM(L20:L23)</f>
        <v>1280589</v>
      </c>
      <c r="M19" s="16">
        <f>SUM(M20:M23)</f>
        <v>1280589</v>
      </c>
      <c r="N19" s="27">
        <f t="shared" si="3"/>
        <v>1280597</v>
      </c>
      <c r="O19" s="28">
        <f t="shared" si="3"/>
        <v>15367076</v>
      </c>
      <c r="P19" s="16">
        <f t="shared" si="3"/>
        <v>8895500</v>
      </c>
      <c r="Q19" s="29">
        <f t="shared" si="3"/>
        <v>10153210</v>
      </c>
    </row>
    <row r="20" spans="1:17" ht="13.5">
      <c r="A20" s="3" t="s">
        <v>37</v>
      </c>
      <c r="B20" s="2"/>
      <c r="C20" s="19">
        <v>1250833</v>
      </c>
      <c r="D20" s="19">
        <v>1250833</v>
      </c>
      <c r="E20" s="19">
        <v>1250833</v>
      </c>
      <c r="F20" s="19">
        <v>1250833</v>
      </c>
      <c r="G20" s="19">
        <v>1250833</v>
      </c>
      <c r="H20" s="19">
        <v>1250833</v>
      </c>
      <c r="I20" s="19">
        <v>1250833</v>
      </c>
      <c r="J20" s="19">
        <v>1250833</v>
      </c>
      <c r="K20" s="19">
        <v>1250833</v>
      </c>
      <c r="L20" s="19">
        <v>1250833</v>
      </c>
      <c r="M20" s="19">
        <v>1250833</v>
      </c>
      <c r="N20" s="20">
        <v>1250837</v>
      </c>
      <c r="O20" s="21">
        <v>15010000</v>
      </c>
      <c r="P20" s="19">
        <v>8517000</v>
      </c>
      <c r="Q20" s="22">
        <v>9752000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29756</v>
      </c>
      <c r="D23" s="19">
        <v>29756</v>
      </c>
      <c r="E23" s="19">
        <v>29756</v>
      </c>
      <c r="F23" s="19">
        <v>29756</v>
      </c>
      <c r="G23" s="19">
        <v>29756</v>
      </c>
      <c r="H23" s="19">
        <v>29756</v>
      </c>
      <c r="I23" s="19">
        <v>29756</v>
      </c>
      <c r="J23" s="19">
        <v>29756</v>
      </c>
      <c r="K23" s="19">
        <v>29756</v>
      </c>
      <c r="L23" s="19">
        <v>29756</v>
      </c>
      <c r="M23" s="19">
        <v>29756</v>
      </c>
      <c r="N23" s="20">
        <v>29760</v>
      </c>
      <c r="O23" s="21">
        <v>357076</v>
      </c>
      <c r="P23" s="19">
        <v>378500</v>
      </c>
      <c r="Q23" s="22">
        <v>401210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39473667</v>
      </c>
      <c r="D25" s="41">
        <f t="shared" si="4"/>
        <v>39473667</v>
      </c>
      <c r="E25" s="41">
        <f t="shared" si="4"/>
        <v>39473667</v>
      </c>
      <c r="F25" s="41">
        <f t="shared" si="4"/>
        <v>39473667</v>
      </c>
      <c r="G25" s="41">
        <f t="shared" si="4"/>
        <v>39473667</v>
      </c>
      <c r="H25" s="41">
        <f t="shared" si="4"/>
        <v>39473667</v>
      </c>
      <c r="I25" s="41">
        <f t="shared" si="4"/>
        <v>39473667</v>
      </c>
      <c r="J25" s="41">
        <f t="shared" si="4"/>
        <v>39473667</v>
      </c>
      <c r="K25" s="41">
        <f t="shared" si="4"/>
        <v>39473667</v>
      </c>
      <c r="L25" s="41">
        <f>+L5+L9+L15+L19+L24</f>
        <v>39473667</v>
      </c>
      <c r="M25" s="41">
        <f>+M5+M9+M15+M19+M24</f>
        <v>39473667</v>
      </c>
      <c r="N25" s="42">
        <f t="shared" si="4"/>
        <v>39473700</v>
      </c>
      <c r="O25" s="43">
        <f t="shared" si="4"/>
        <v>473684037</v>
      </c>
      <c r="P25" s="41">
        <f t="shared" si="4"/>
        <v>495886624</v>
      </c>
      <c r="Q25" s="44">
        <f t="shared" si="4"/>
        <v>507646637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20216142</v>
      </c>
      <c r="D28" s="16">
        <f t="shared" si="5"/>
        <v>20216142</v>
      </c>
      <c r="E28" s="16">
        <f>SUM(E29:E31)</f>
        <v>20216142</v>
      </c>
      <c r="F28" s="16">
        <f>SUM(F29:F31)</f>
        <v>20216142</v>
      </c>
      <c r="G28" s="16">
        <f>SUM(G29:G31)</f>
        <v>20216142</v>
      </c>
      <c r="H28" s="16">
        <f>SUM(H29:H31)</f>
        <v>20216142</v>
      </c>
      <c r="I28" s="16">
        <f t="shared" si="5"/>
        <v>20216142</v>
      </c>
      <c r="J28" s="16">
        <f t="shared" si="5"/>
        <v>20216142</v>
      </c>
      <c r="K28" s="16">
        <f t="shared" si="5"/>
        <v>20216142</v>
      </c>
      <c r="L28" s="16">
        <f>SUM(L29:L31)</f>
        <v>20216142</v>
      </c>
      <c r="M28" s="16">
        <f>SUM(M29:M31)</f>
        <v>20216142</v>
      </c>
      <c r="N28" s="17">
        <f t="shared" si="5"/>
        <v>20215954</v>
      </c>
      <c r="O28" s="18">
        <f t="shared" si="5"/>
        <v>242593516</v>
      </c>
      <c r="P28" s="16">
        <f t="shared" si="5"/>
        <v>264834323</v>
      </c>
      <c r="Q28" s="17">
        <f t="shared" si="5"/>
        <v>282507858</v>
      </c>
    </row>
    <row r="29" spans="1:17" ht="13.5">
      <c r="A29" s="3" t="s">
        <v>23</v>
      </c>
      <c r="B29" s="2"/>
      <c r="C29" s="19">
        <v>6076995</v>
      </c>
      <c r="D29" s="19">
        <v>6076995</v>
      </c>
      <c r="E29" s="19">
        <v>6076995</v>
      </c>
      <c r="F29" s="19">
        <v>6076995</v>
      </c>
      <c r="G29" s="19">
        <v>6076995</v>
      </c>
      <c r="H29" s="19">
        <v>6076995</v>
      </c>
      <c r="I29" s="19">
        <v>6076995</v>
      </c>
      <c r="J29" s="19">
        <v>6076995</v>
      </c>
      <c r="K29" s="19">
        <v>6076995</v>
      </c>
      <c r="L29" s="19">
        <v>6076995</v>
      </c>
      <c r="M29" s="19">
        <v>6076995</v>
      </c>
      <c r="N29" s="20">
        <v>6076903</v>
      </c>
      <c r="O29" s="21">
        <v>72923848</v>
      </c>
      <c r="P29" s="19">
        <v>79268239</v>
      </c>
      <c r="Q29" s="22">
        <v>84480598</v>
      </c>
    </row>
    <row r="30" spans="1:17" ht="13.5">
      <c r="A30" s="3" t="s">
        <v>24</v>
      </c>
      <c r="B30" s="2"/>
      <c r="C30" s="23">
        <v>13806098</v>
      </c>
      <c r="D30" s="23">
        <v>13806098</v>
      </c>
      <c r="E30" s="23">
        <v>13806098</v>
      </c>
      <c r="F30" s="23">
        <v>13806098</v>
      </c>
      <c r="G30" s="23">
        <v>13806098</v>
      </c>
      <c r="H30" s="23">
        <v>13806098</v>
      </c>
      <c r="I30" s="23">
        <v>13806098</v>
      </c>
      <c r="J30" s="23">
        <v>13806098</v>
      </c>
      <c r="K30" s="23">
        <v>13806098</v>
      </c>
      <c r="L30" s="23">
        <v>13806098</v>
      </c>
      <c r="M30" s="23">
        <v>13806098</v>
      </c>
      <c r="N30" s="24">
        <v>13805973</v>
      </c>
      <c r="O30" s="25">
        <v>165673051</v>
      </c>
      <c r="P30" s="23">
        <v>181285707</v>
      </c>
      <c r="Q30" s="26">
        <v>193425859</v>
      </c>
    </row>
    <row r="31" spans="1:17" ht="13.5">
      <c r="A31" s="3" t="s">
        <v>25</v>
      </c>
      <c r="B31" s="2"/>
      <c r="C31" s="19">
        <v>333049</v>
      </c>
      <c r="D31" s="19">
        <v>333049</v>
      </c>
      <c r="E31" s="19">
        <v>333049</v>
      </c>
      <c r="F31" s="19">
        <v>333049</v>
      </c>
      <c r="G31" s="19">
        <v>333049</v>
      </c>
      <c r="H31" s="19">
        <v>333049</v>
      </c>
      <c r="I31" s="19">
        <v>333049</v>
      </c>
      <c r="J31" s="19">
        <v>333049</v>
      </c>
      <c r="K31" s="19">
        <v>333049</v>
      </c>
      <c r="L31" s="19">
        <v>333049</v>
      </c>
      <c r="M31" s="19">
        <v>333049</v>
      </c>
      <c r="N31" s="20">
        <v>333078</v>
      </c>
      <c r="O31" s="21">
        <v>3996617</v>
      </c>
      <c r="P31" s="19">
        <v>4280377</v>
      </c>
      <c r="Q31" s="22">
        <v>4601401</v>
      </c>
    </row>
    <row r="32" spans="1:17" ht="13.5">
      <c r="A32" s="1" t="s">
        <v>26</v>
      </c>
      <c r="B32" s="2"/>
      <c r="C32" s="16">
        <f aca="true" t="shared" si="6" ref="C32:Q32">SUM(C33:C37)</f>
        <v>3358553</v>
      </c>
      <c r="D32" s="16">
        <f t="shared" si="6"/>
        <v>3358553</v>
      </c>
      <c r="E32" s="16">
        <f>SUM(E33:E37)</f>
        <v>3358553</v>
      </c>
      <c r="F32" s="16">
        <f>SUM(F33:F37)</f>
        <v>3358553</v>
      </c>
      <c r="G32" s="16">
        <f>SUM(G33:G37)</f>
        <v>3358553</v>
      </c>
      <c r="H32" s="16">
        <f>SUM(H33:H37)</f>
        <v>3358553</v>
      </c>
      <c r="I32" s="16">
        <f t="shared" si="6"/>
        <v>3358553</v>
      </c>
      <c r="J32" s="16">
        <f t="shared" si="6"/>
        <v>3358553</v>
      </c>
      <c r="K32" s="16">
        <f t="shared" si="6"/>
        <v>3358553</v>
      </c>
      <c r="L32" s="16">
        <f>SUM(L33:L37)</f>
        <v>3358553</v>
      </c>
      <c r="M32" s="16">
        <f>SUM(M33:M37)</f>
        <v>3358553</v>
      </c>
      <c r="N32" s="27">
        <f t="shared" si="6"/>
        <v>3358520</v>
      </c>
      <c r="O32" s="28">
        <f t="shared" si="6"/>
        <v>40302603</v>
      </c>
      <c r="P32" s="16">
        <f t="shared" si="6"/>
        <v>42948030</v>
      </c>
      <c r="Q32" s="29">
        <f t="shared" si="6"/>
        <v>46047492</v>
      </c>
    </row>
    <row r="33" spans="1:17" ht="13.5">
      <c r="A33" s="3" t="s">
        <v>27</v>
      </c>
      <c r="B33" s="2"/>
      <c r="C33" s="19">
        <v>1360528</v>
      </c>
      <c r="D33" s="19">
        <v>1360528</v>
      </c>
      <c r="E33" s="19">
        <v>1360528</v>
      </c>
      <c r="F33" s="19">
        <v>1360528</v>
      </c>
      <c r="G33" s="19">
        <v>1360528</v>
      </c>
      <c r="H33" s="19">
        <v>1360528</v>
      </c>
      <c r="I33" s="19">
        <v>1360528</v>
      </c>
      <c r="J33" s="19">
        <v>1360528</v>
      </c>
      <c r="K33" s="19">
        <v>1360528</v>
      </c>
      <c r="L33" s="19">
        <v>1360528</v>
      </c>
      <c r="M33" s="19">
        <v>1360528</v>
      </c>
      <c r="N33" s="20">
        <v>1360498</v>
      </c>
      <c r="O33" s="21">
        <v>16326306</v>
      </c>
      <c r="P33" s="19">
        <v>17269410</v>
      </c>
      <c r="Q33" s="22">
        <v>18500546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1495730</v>
      </c>
      <c r="D35" s="19">
        <v>1495730</v>
      </c>
      <c r="E35" s="19">
        <v>1495730</v>
      </c>
      <c r="F35" s="19">
        <v>1495730</v>
      </c>
      <c r="G35" s="19">
        <v>1495730</v>
      </c>
      <c r="H35" s="19">
        <v>1495730</v>
      </c>
      <c r="I35" s="19">
        <v>1495730</v>
      </c>
      <c r="J35" s="19">
        <v>1495730</v>
      </c>
      <c r="K35" s="19">
        <v>1495730</v>
      </c>
      <c r="L35" s="19">
        <v>1495730</v>
      </c>
      <c r="M35" s="19">
        <v>1495730</v>
      </c>
      <c r="N35" s="20">
        <v>1495716</v>
      </c>
      <c r="O35" s="21">
        <v>17948746</v>
      </c>
      <c r="P35" s="19">
        <v>19223112</v>
      </c>
      <c r="Q35" s="22">
        <v>20607274</v>
      </c>
    </row>
    <row r="36" spans="1:17" ht="13.5">
      <c r="A36" s="3" t="s">
        <v>30</v>
      </c>
      <c r="B36" s="2"/>
      <c r="C36" s="19">
        <v>427486</v>
      </c>
      <c r="D36" s="19">
        <v>427486</v>
      </c>
      <c r="E36" s="19">
        <v>427486</v>
      </c>
      <c r="F36" s="19">
        <v>427486</v>
      </c>
      <c r="G36" s="19">
        <v>427486</v>
      </c>
      <c r="H36" s="19">
        <v>427486</v>
      </c>
      <c r="I36" s="19">
        <v>427486</v>
      </c>
      <c r="J36" s="19">
        <v>427486</v>
      </c>
      <c r="K36" s="19">
        <v>427486</v>
      </c>
      <c r="L36" s="19">
        <v>427486</v>
      </c>
      <c r="M36" s="19">
        <v>427486</v>
      </c>
      <c r="N36" s="20">
        <v>427505</v>
      </c>
      <c r="O36" s="21">
        <v>5129851</v>
      </c>
      <c r="P36" s="19">
        <v>5494071</v>
      </c>
      <c r="Q36" s="22">
        <v>5906127</v>
      </c>
    </row>
    <row r="37" spans="1:17" ht="13.5">
      <c r="A37" s="3" t="s">
        <v>31</v>
      </c>
      <c r="B37" s="2"/>
      <c r="C37" s="23">
        <v>74809</v>
      </c>
      <c r="D37" s="23">
        <v>74809</v>
      </c>
      <c r="E37" s="23">
        <v>74809</v>
      </c>
      <c r="F37" s="23">
        <v>74809</v>
      </c>
      <c r="G37" s="23">
        <v>74809</v>
      </c>
      <c r="H37" s="23">
        <v>74809</v>
      </c>
      <c r="I37" s="23">
        <v>74809</v>
      </c>
      <c r="J37" s="23">
        <v>74809</v>
      </c>
      <c r="K37" s="23">
        <v>74809</v>
      </c>
      <c r="L37" s="23">
        <v>74809</v>
      </c>
      <c r="M37" s="23">
        <v>74809</v>
      </c>
      <c r="N37" s="24">
        <v>74801</v>
      </c>
      <c r="O37" s="25">
        <v>897700</v>
      </c>
      <c r="P37" s="23">
        <v>961437</v>
      </c>
      <c r="Q37" s="26">
        <v>1033545</v>
      </c>
    </row>
    <row r="38" spans="1:17" ht="13.5">
      <c r="A38" s="1" t="s">
        <v>32</v>
      </c>
      <c r="B38" s="4"/>
      <c r="C38" s="16">
        <f aca="true" t="shared" si="7" ref="C38:Q38">SUM(C39:C41)</f>
        <v>4622304</v>
      </c>
      <c r="D38" s="16">
        <f t="shared" si="7"/>
        <v>4622304</v>
      </c>
      <c r="E38" s="16">
        <f>SUM(E39:E41)</f>
        <v>4622304</v>
      </c>
      <c r="F38" s="16">
        <f>SUM(F39:F41)</f>
        <v>4622304</v>
      </c>
      <c r="G38" s="16">
        <f>SUM(G39:G41)</f>
        <v>4622304</v>
      </c>
      <c r="H38" s="16">
        <f>SUM(H39:H41)</f>
        <v>4622304</v>
      </c>
      <c r="I38" s="16">
        <f t="shared" si="7"/>
        <v>4622304</v>
      </c>
      <c r="J38" s="16">
        <f t="shared" si="7"/>
        <v>4622304</v>
      </c>
      <c r="K38" s="16">
        <f t="shared" si="7"/>
        <v>4622304</v>
      </c>
      <c r="L38" s="16">
        <f>SUM(L39:L41)</f>
        <v>4622304</v>
      </c>
      <c r="M38" s="16">
        <f>SUM(M39:M41)</f>
        <v>4622304</v>
      </c>
      <c r="N38" s="27">
        <f t="shared" si="7"/>
        <v>4622275</v>
      </c>
      <c r="O38" s="28">
        <f t="shared" si="7"/>
        <v>55467619</v>
      </c>
      <c r="P38" s="16">
        <f t="shared" si="7"/>
        <v>59743263</v>
      </c>
      <c r="Q38" s="29">
        <f t="shared" si="7"/>
        <v>61932872</v>
      </c>
    </row>
    <row r="39" spans="1:17" ht="13.5">
      <c r="A39" s="3" t="s">
        <v>33</v>
      </c>
      <c r="B39" s="2"/>
      <c r="C39" s="19">
        <v>1903079</v>
      </c>
      <c r="D39" s="19">
        <v>1903079</v>
      </c>
      <c r="E39" s="19">
        <v>1903079</v>
      </c>
      <c r="F39" s="19">
        <v>1903079</v>
      </c>
      <c r="G39" s="19">
        <v>1903079</v>
      </c>
      <c r="H39" s="19">
        <v>1903079</v>
      </c>
      <c r="I39" s="19">
        <v>1903079</v>
      </c>
      <c r="J39" s="19">
        <v>1903079</v>
      </c>
      <c r="K39" s="19">
        <v>1903079</v>
      </c>
      <c r="L39" s="19">
        <v>1903079</v>
      </c>
      <c r="M39" s="19">
        <v>1903079</v>
      </c>
      <c r="N39" s="20">
        <v>1903090</v>
      </c>
      <c r="O39" s="21">
        <v>22836959</v>
      </c>
      <c r="P39" s="19">
        <v>24889087</v>
      </c>
      <c r="Q39" s="22">
        <v>24925160</v>
      </c>
    </row>
    <row r="40" spans="1:17" ht="13.5">
      <c r="A40" s="3" t="s">
        <v>34</v>
      </c>
      <c r="B40" s="2"/>
      <c r="C40" s="19">
        <v>2719225</v>
      </c>
      <c r="D40" s="19">
        <v>2719225</v>
      </c>
      <c r="E40" s="19">
        <v>2719225</v>
      </c>
      <c r="F40" s="19">
        <v>2719225</v>
      </c>
      <c r="G40" s="19">
        <v>2719225</v>
      </c>
      <c r="H40" s="19">
        <v>2719225</v>
      </c>
      <c r="I40" s="19">
        <v>2719225</v>
      </c>
      <c r="J40" s="19">
        <v>2719225</v>
      </c>
      <c r="K40" s="19">
        <v>2719225</v>
      </c>
      <c r="L40" s="19">
        <v>2719225</v>
      </c>
      <c r="M40" s="19">
        <v>2719225</v>
      </c>
      <c r="N40" s="20">
        <v>2719185</v>
      </c>
      <c r="O40" s="21">
        <v>32630660</v>
      </c>
      <c r="P40" s="19">
        <v>34854176</v>
      </c>
      <c r="Q40" s="22">
        <v>37007712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2566910</v>
      </c>
      <c r="D42" s="16">
        <f t="shared" si="8"/>
        <v>2566910</v>
      </c>
      <c r="E42" s="16">
        <f>SUM(E43:E46)</f>
        <v>2566910</v>
      </c>
      <c r="F42" s="16">
        <f>SUM(F43:F46)</f>
        <v>2566910</v>
      </c>
      <c r="G42" s="16">
        <f>SUM(G43:G46)</f>
        <v>2566910</v>
      </c>
      <c r="H42" s="16">
        <f>SUM(H43:H46)</f>
        <v>2566910</v>
      </c>
      <c r="I42" s="16">
        <f t="shared" si="8"/>
        <v>2566910</v>
      </c>
      <c r="J42" s="16">
        <f t="shared" si="8"/>
        <v>2566910</v>
      </c>
      <c r="K42" s="16">
        <f t="shared" si="8"/>
        <v>2566910</v>
      </c>
      <c r="L42" s="16">
        <f>SUM(L43:L46)</f>
        <v>2566910</v>
      </c>
      <c r="M42" s="16">
        <f>SUM(M43:M46)</f>
        <v>2566910</v>
      </c>
      <c r="N42" s="27">
        <f t="shared" si="8"/>
        <v>2566918</v>
      </c>
      <c r="O42" s="28">
        <f t="shared" si="8"/>
        <v>30802928</v>
      </c>
      <c r="P42" s="16">
        <f t="shared" si="8"/>
        <v>26404728</v>
      </c>
      <c r="Q42" s="29">
        <f t="shared" si="8"/>
        <v>28981307</v>
      </c>
    </row>
    <row r="43" spans="1:17" ht="13.5">
      <c r="A43" s="3" t="s">
        <v>37</v>
      </c>
      <c r="B43" s="2"/>
      <c r="C43" s="19">
        <v>1476952</v>
      </c>
      <c r="D43" s="19">
        <v>1476952</v>
      </c>
      <c r="E43" s="19">
        <v>1476952</v>
      </c>
      <c r="F43" s="19">
        <v>1476952</v>
      </c>
      <c r="G43" s="19">
        <v>1476952</v>
      </c>
      <c r="H43" s="19">
        <v>1476952</v>
      </c>
      <c r="I43" s="19">
        <v>1476952</v>
      </c>
      <c r="J43" s="19">
        <v>1476952</v>
      </c>
      <c r="K43" s="19">
        <v>1476952</v>
      </c>
      <c r="L43" s="19">
        <v>1476952</v>
      </c>
      <c r="M43" s="19">
        <v>1476952</v>
      </c>
      <c r="N43" s="20">
        <v>1476959</v>
      </c>
      <c r="O43" s="21">
        <v>17723431</v>
      </c>
      <c r="P43" s="19">
        <v>12921413</v>
      </c>
      <c r="Q43" s="22">
        <v>14486745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1089958</v>
      </c>
      <c r="D46" s="19">
        <v>1089958</v>
      </c>
      <c r="E46" s="19">
        <v>1089958</v>
      </c>
      <c r="F46" s="19">
        <v>1089958</v>
      </c>
      <c r="G46" s="19">
        <v>1089958</v>
      </c>
      <c r="H46" s="19">
        <v>1089958</v>
      </c>
      <c r="I46" s="19">
        <v>1089958</v>
      </c>
      <c r="J46" s="19">
        <v>1089958</v>
      </c>
      <c r="K46" s="19">
        <v>1089958</v>
      </c>
      <c r="L46" s="19">
        <v>1089958</v>
      </c>
      <c r="M46" s="19">
        <v>1089958</v>
      </c>
      <c r="N46" s="20">
        <v>1089959</v>
      </c>
      <c r="O46" s="21">
        <v>13079497</v>
      </c>
      <c r="P46" s="19">
        <v>13483315</v>
      </c>
      <c r="Q46" s="22">
        <v>14494562</v>
      </c>
    </row>
    <row r="47" spans="1:17" ht="13.5">
      <c r="A47" s="1" t="s">
        <v>41</v>
      </c>
      <c r="B47" s="4"/>
      <c r="C47" s="16">
        <v>238363</v>
      </c>
      <c r="D47" s="16">
        <v>238363</v>
      </c>
      <c r="E47" s="16">
        <v>238363</v>
      </c>
      <c r="F47" s="16">
        <v>238363</v>
      </c>
      <c r="G47" s="16">
        <v>238363</v>
      </c>
      <c r="H47" s="16">
        <v>238363</v>
      </c>
      <c r="I47" s="16">
        <v>238363</v>
      </c>
      <c r="J47" s="16">
        <v>238363</v>
      </c>
      <c r="K47" s="16">
        <v>238363</v>
      </c>
      <c r="L47" s="16">
        <v>238363</v>
      </c>
      <c r="M47" s="16">
        <v>238363</v>
      </c>
      <c r="N47" s="27">
        <v>238362</v>
      </c>
      <c r="O47" s="28">
        <v>2860355</v>
      </c>
      <c r="P47" s="16">
        <v>3063442</v>
      </c>
      <c r="Q47" s="29">
        <v>3293200</v>
      </c>
    </row>
    <row r="48" spans="1:17" ht="13.5">
      <c r="A48" s="5" t="s">
        <v>44</v>
      </c>
      <c r="B48" s="6"/>
      <c r="C48" s="41">
        <f aca="true" t="shared" si="9" ref="C48:Q48">+C28+C32+C38+C42+C47</f>
        <v>31002272</v>
      </c>
      <c r="D48" s="41">
        <f t="shared" si="9"/>
        <v>31002272</v>
      </c>
      <c r="E48" s="41">
        <f>+E28+E32+E38+E42+E47</f>
        <v>31002272</v>
      </c>
      <c r="F48" s="41">
        <f>+F28+F32+F38+F42+F47</f>
        <v>31002272</v>
      </c>
      <c r="G48" s="41">
        <f>+G28+G32+G38+G42+G47</f>
        <v>31002272</v>
      </c>
      <c r="H48" s="41">
        <f>+H28+H32+H38+H42+H47</f>
        <v>31002272</v>
      </c>
      <c r="I48" s="41">
        <f t="shared" si="9"/>
        <v>31002272</v>
      </c>
      <c r="J48" s="41">
        <f t="shared" si="9"/>
        <v>31002272</v>
      </c>
      <c r="K48" s="41">
        <f t="shared" si="9"/>
        <v>31002272</v>
      </c>
      <c r="L48" s="41">
        <f>+L28+L32+L38+L42+L47</f>
        <v>31002272</v>
      </c>
      <c r="M48" s="41">
        <f>+M28+M32+M38+M42+M47</f>
        <v>31002272</v>
      </c>
      <c r="N48" s="42">
        <f t="shared" si="9"/>
        <v>31002029</v>
      </c>
      <c r="O48" s="43">
        <f t="shared" si="9"/>
        <v>372027021</v>
      </c>
      <c r="P48" s="41">
        <f t="shared" si="9"/>
        <v>396993786</v>
      </c>
      <c r="Q48" s="44">
        <f t="shared" si="9"/>
        <v>422762729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8471395</v>
      </c>
      <c r="D49" s="45">
        <f t="shared" si="10"/>
        <v>8471395</v>
      </c>
      <c r="E49" s="45">
        <f t="shared" si="10"/>
        <v>8471395</v>
      </c>
      <c r="F49" s="45">
        <f t="shared" si="10"/>
        <v>8471395</v>
      </c>
      <c r="G49" s="45">
        <f t="shared" si="10"/>
        <v>8471395</v>
      </c>
      <c r="H49" s="45">
        <f t="shared" si="10"/>
        <v>8471395</v>
      </c>
      <c r="I49" s="45">
        <f t="shared" si="10"/>
        <v>8471395</v>
      </c>
      <c r="J49" s="45">
        <f t="shared" si="10"/>
        <v>8471395</v>
      </c>
      <c r="K49" s="45">
        <f t="shared" si="10"/>
        <v>8471395</v>
      </c>
      <c r="L49" s="45">
        <f>+L25-L48</f>
        <v>8471395</v>
      </c>
      <c r="M49" s="45">
        <f>+M25-M48</f>
        <v>8471395</v>
      </c>
      <c r="N49" s="46">
        <f t="shared" si="10"/>
        <v>8471671</v>
      </c>
      <c r="O49" s="47">
        <f t="shared" si="10"/>
        <v>101657016</v>
      </c>
      <c r="P49" s="45">
        <f t="shared" si="10"/>
        <v>98892838</v>
      </c>
      <c r="Q49" s="48">
        <f t="shared" si="10"/>
        <v>84883908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9826417</v>
      </c>
      <c r="D5" s="16">
        <f t="shared" si="0"/>
        <v>9826381</v>
      </c>
      <c r="E5" s="16">
        <f t="shared" si="0"/>
        <v>9826381</v>
      </c>
      <c r="F5" s="16">
        <f t="shared" si="0"/>
        <v>9826381</v>
      </c>
      <c r="G5" s="16">
        <f t="shared" si="0"/>
        <v>9826381</v>
      </c>
      <c r="H5" s="16">
        <f t="shared" si="0"/>
        <v>9826381</v>
      </c>
      <c r="I5" s="16">
        <f t="shared" si="0"/>
        <v>9826381</v>
      </c>
      <c r="J5" s="16">
        <f t="shared" si="0"/>
        <v>9826381</v>
      </c>
      <c r="K5" s="16">
        <f t="shared" si="0"/>
        <v>9826381</v>
      </c>
      <c r="L5" s="16">
        <f>SUM(L6:L8)</f>
        <v>9826381</v>
      </c>
      <c r="M5" s="16">
        <f>SUM(M6:M8)</f>
        <v>9826381</v>
      </c>
      <c r="N5" s="17">
        <f t="shared" si="0"/>
        <v>9826379</v>
      </c>
      <c r="O5" s="18">
        <f t="shared" si="0"/>
        <v>117916606</v>
      </c>
      <c r="P5" s="16">
        <f t="shared" si="0"/>
        <v>124284103</v>
      </c>
      <c r="Q5" s="17">
        <f t="shared" si="0"/>
        <v>130995444</v>
      </c>
    </row>
    <row r="6" spans="1:17" ht="13.5">
      <c r="A6" s="3" t="s">
        <v>23</v>
      </c>
      <c r="B6" s="2"/>
      <c r="C6" s="19">
        <v>3916492</v>
      </c>
      <c r="D6" s="19">
        <v>3916492</v>
      </c>
      <c r="E6" s="19">
        <v>3916492</v>
      </c>
      <c r="F6" s="19">
        <v>3916492</v>
      </c>
      <c r="G6" s="19">
        <v>3916492</v>
      </c>
      <c r="H6" s="19">
        <v>3916492</v>
      </c>
      <c r="I6" s="19">
        <v>3916492</v>
      </c>
      <c r="J6" s="19">
        <v>3916492</v>
      </c>
      <c r="K6" s="19">
        <v>3916492</v>
      </c>
      <c r="L6" s="19">
        <v>3916492</v>
      </c>
      <c r="M6" s="19">
        <v>3916492</v>
      </c>
      <c r="N6" s="20">
        <v>3916497</v>
      </c>
      <c r="O6" s="21">
        <v>46997909</v>
      </c>
      <c r="P6" s="19">
        <v>49535796</v>
      </c>
      <c r="Q6" s="22">
        <v>52210729</v>
      </c>
    </row>
    <row r="7" spans="1:17" ht="13.5">
      <c r="A7" s="3" t="s">
        <v>24</v>
      </c>
      <c r="B7" s="2"/>
      <c r="C7" s="23">
        <v>5909925</v>
      </c>
      <c r="D7" s="23">
        <v>5909889</v>
      </c>
      <c r="E7" s="23">
        <v>5909889</v>
      </c>
      <c r="F7" s="23">
        <v>5909889</v>
      </c>
      <c r="G7" s="23">
        <v>5909889</v>
      </c>
      <c r="H7" s="23">
        <v>5909889</v>
      </c>
      <c r="I7" s="23">
        <v>5909889</v>
      </c>
      <c r="J7" s="23">
        <v>5909889</v>
      </c>
      <c r="K7" s="23">
        <v>5909889</v>
      </c>
      <c r="L7" s="23">
        <v>5909889</v>
      </c>
      <c r="M7" s="23">
        <v>5909889</v>
      </c>
      <c r="N7" s="24">
        <v>5909882</v>
      </c>
      <c r="O7" s="25">
        <v>70918697</v>
      </c>
      <c r="P7" s="23">
        <v>74748307</v>
      </c>
      <c r="Q7" s="26">
        <v>78784715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2526255</v>
      </c>
      <c r="D9" s="16">
        <f t="shared" si="1"/>
        <v>2526255</v>
      </c>
      <c r="E9" s="16">
        <f t="shared" si="1"/>
        <v>2526255</v>
      </c>
      <c r="F9" s="16">
        <f t="shared" si="1"/>
        <v>2526255</v>
      </c>
      <c r="G9" s="16">
        <f t="shared" si="1"/>
        <v>2526255</v>
      </c>
      <c r="H9" s="16">
        <f t="shared" si="1"/>
        <v>2526255</v>
      </c>
      <c r="I9" s="16">
        <f t="shared" si="1"/>
        <v>2526255</v>
      </c>
      <c r="J9" s="16">
        <f t="shared" si="1"/>
        <v>2526255</v>
      </c>
      <c r="K9" s="16">
        <f t="shared" si="1"/>
        <v>2526255</v>
      </c>
      <c r="L9" s="16">
        <f>SUM(L10:L14)</f>
        <v>2526255</v>
      </c>
      <c r="M9" s="16">
        <f>SUM(M10:M14)</f>
        <v>2526255</v>
      </c>
      <c r="N9" s="27">
        <f t="shared" si="1"/>
        <v>2526225</v>
      </c>
      <c r="O9" s="28">
        <f t="shared" si="1"/>
        <v>30315030</v>
      </c>
      <c r="P9" s="16">
        <f t="shared" si="1"/>
        <v>31952042</v>
      </c>
      <c r="Q9" s="29">
        <f t="shared" si="1"/>
        <v>33677453</v>
      </c>
    </row>
    <row r="10" spans="1:17" ht="13.5">
      <c r="A10" s="3" t="s">
        <v>27</v>
      </c>
      <c r="B10" s="2"/>
      <c r="C10" s="19">
        <v>41858</v>
      </c>
      <c r="D10" s="19">
        <v>41858</v>
      </c>
      <c r="E10" s="19">
        <v>41858</v>
      </c>
      <c r="F10" s="19">
        <v>41858</v>
      </c>
      <c r="G10" s="19">
        <v>41858</v>
      </c>
      <c r="H10" s="19">
        <v>41858</v>
      </c>
      <c r="I10" s="19">
        <v>41858</v>
      </c>
      <c r="J10" s="19">
        <v>41858</v>
      </c>
      <c r="K10" s="19">
        <v>41858</v>
      </c>
      <c r="L10" s="19">
        <v>41858</v>
      </c>
      <c r="M10" s="19">
        <v>41858</v>
      </c>
      <c r="N10" s="20">
        <v>41850</v>
      </c>
      <c r="O10" s="21">
        <v>502288</v>
      </c>
      <c r="P10" s="19">
        <v>529412</v>
      </c>
      <c r="Q10" s="22">
        <v>558000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2484397</v>
      </c>
      <c r="D12" s="19">
        <v>2484397</v>
      </c>
      <c r="E12" s="19">
        <v>2484397</v>
      </c>
      <c r="F12" s="19">
        <v>2484397</v>
      </c>
      <c r="G12" s="19">
        <v>2484397</v>
      </c>
      <c r="H12" s="19">
        <v>2484397</v>
      </c>
      <c r="I12" s="19">
        <v>2484397</v>
      </c>
      <c r="J12" s="19">
        <v>2484397</v>
      </c>
      <c r="K12" s="19">
        <v>2484397</v>
      </c>
      <c r="L12" s="19">
        <v>2484397</v>
      </c>
      <c r="M12" s="19">
        <v>2484397</v>
      </c>
      <c r="N12" s="20">
        <v>2484375</v>
      </c>
      <c r="O12" s="21">
        <v>29812742</v>
      </c>
      <c r="P12" s="19">
        <v>31422630</v>
      </c>
      <c r="Q12" s="22">
        <v>33119453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9730292</v>
      </c>
      <c r="D15" s="16">
        <f t="shared" si="2"/>
        <v>9730292</v>
      </c>
      <c r="E15" s="16">
        <f t="shared" si="2"/>
        <v>9730292</v>
      </c>
      <c r="F15" s="16">
        <f t="shared" si="2"/>
        <v>9730292</v>
      </c>
      <c r="G15" s="16">
        <f t="shared" si="2"/>
        <v>9730292</v>
      </c>
      <c r="H15" s="16">
        <f t="shared" si="2"/>
        <v>9730292</v>
      </c>
      <c r="I15" s="16">
        <f t="shared" si="2"/>
        <v>9730292</v>
      </c>
      <c r="J15" s="16">
        <f t="shared" si="2"/>
        <v>9730292</v>
      </c>
      <c r="K15" s="16">
        <f t="shared" si="2"/>
        <v>9730292</v>
      </c>
      <c r="L15" s="16">
        <f>SUM(L16:L18)</f>
        <v>9730292</v>
      </c>
      <c r="M15" s="16">
        <f>SUM(M16:M18)</f>
        <v>9730292</v>
      </c>
      <c r="N15" s="27">
        <f t="shared" si="2"/>
        <v>9730274</v>
      </c>
      <c r="O15" s="28">
        <f t="shared" si="2"/>
        <v>116763486</v>
      </c>
      <c r="P15" s="16">
        <f t="shared" si="2"/>
        <v>123068715</v>
      </c>
      <c r="Q15" s="29">
        <f t="shared" si="2"/>
        <v>129714425</v>
      </c>
    </row>
    <row r="16" spans="1:17" ht="13.5">
      <c r="A16" s="3" t="s">
        <v>33</v>
      </c>
      <c r="B16" s="2"/>
      <c r="C16" s="19">
        <v>9581875</v>
      </c>
      <c r="D16" s="19">
        <v>9581875</v>
      </c>
      <c r="E16" s="19">
        <v>9581875</v>
      </c>
      <c r="F16" s="19">
        <v>9581875</v>
      </c>
      <c r="G16" s="19">
        <v>9581875</v>
      </c>
      <c r="H16" s="19">
        <v>9581875</v>
      </c>
      <c r="I16" s="19">
        <v>9581875</v>
      </c>
      <c r="J16" s="19">
        <v>9581875</v>
      </c>
      <c r="K16" s="19">
        <v>9581875</v>
      </c>
      <c r="L16" s="19">
        <v>9581875</v>
      </c>
      <c r="M16" s="19">
        <v>9581875</v>
      </c>
      <c r="N16" s="20">
        <v>9581861</v>
      </c>
      <c r="O16" s="21">
        <v>114982486</v>
      </c>
      <c r="P16" s="19">
        <v>121191541</v>
      </c>
      <c r="Q16" s="22">
        <v>127735884</v>
      </c>
    </row>
    <row r="17" spans="1:17" ht="13.5">
      <c r="A17" s="3" t="s">
        <v>34</v>
      </c>
      <c r="B17" s="2"/>
      <c r="C17" s="19">
        <v>148417</v>
      </c>
      <c r="D17" s="19">
        <v>148417</v>
      </c>
      <c r="E17" s="19">
        <v>148417</v>
      </c>
      <c r="F17" s="19">
        <v>148417</v>
      </c>
      <c r="G17" s="19">
        <v>148417</v>
      </c>
      <c r="H17" s="19">
        <v>148417</v>
      </c>
      <c r="I17" s="19">
        <v>148417</v>
      </c>
      <c r="J17" s="19">
        <v>148417</v>
      </c>
      <c r="K17" s="19">
        <v>148417</v>
      </c>
      <c r="L17" s="19">
        <v>148417</v>
      </c>
      <c r="M17" s="19">
        <v>148417</v>
      </c>
      <c r="N17" s="20">
        <v>148413</v>
      </c>
      <c r="O17" s="21">
        <v>1781000</v>
      </c>
      <c r="P17" s="19">
        <v>1877174</v>
      </c>
      <c r="Q17" s="22">
        <v>1978541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1642357</v>
      </c>
      <c r="D19" s="16">
        <f t="shared" si="3"/>
        <v>1642357</v>
      </c>
      <c r="E19" s="16">
        <f t="shared" si="3"/>
        <v>1642357</v>
      </c>
      <c r="F19" s="16">
        <f t="shared" si="3"/>
        <v>1642357</v>
      </c>
      <c r="G19" s="16">
        <f t="shared" si="3"/>
        <v>1642357</v>
      </c>
      <c r="H19" s="16">
        <f t="shared" si="3"/>
        <v>1642357</v>
      </c>
      <c r="I19" s="16">
        <f t="shared" si="3"/>
        <v>1642357</v>
      </c>
      <c r="J19" s="16">
        <f t="shared" si="3"/>
        <v>1642357</v>
      </c>
      <c r="K19" s="16">
        <f t="shared" si="3"/>
        <v>1642357</v>
      </c>
      <c r="L19" s="16">
        <f>SUM(L20:L23)</f>
        <v>1642357</v>
      </c>
      <c r="M19" s="16">
        <f>SUM(M20:M23)</f>
        <v>1642357</v>
      </c>
      <c r="N19" s="27">
        <f t="shared" si="3"/>
        <v>1642343</v>
      </c>
      <c r="O19" s="28">
        <f t="shared" si="3"/>
        <v>19708270</v>
      </c>
      <c r="P19" s="16">
        <f t="shared" si="3"/>
        <v>20772517</v>
      </c>
      <c r="Q19" s="29">
        <f t="shared" si="3"/>
        <v>21894233</v>
      </c>
    </row>
    <row r="20" spans="1:17" ht="13.5">
      <c r="A20" s="3" t="s">
        <v>37</v>
      </c>
      <c r="B20" s="2"/>
      <c r="C20" s="19">
        <v>959000</v>
      </c>
      <c r="D20" s="19">
        <v>959000</v>
      </c>
      <c r="E20" s="19">
        <v>959000</v>
      </c>
      <c r="F20" s="19">
        <v>959000</v>
      </c>
      <c r="G20" s="19">
        <v>959000</v>
      </c>
      <c r="H20" s="19">
        <v>959000</v>
      </c>
      <c r="I20" s="19">
        <v>959000</v>
      </c>
      <c r="J20" s="19">
        <v>959000</v>
      </c>
      <c r="K20" s="19">
        <v>959000</v>
      </c>
      <c r="L20" s="19">
        <v>959000</v>
      </c>
      <c r="M20" s="19">
        <v>959000</v>
      </c>
      <c r="N20" s="20">
        <v>959000</v>
      </c>
      <c r="O20" s="21">
        <v>11508000</v>
      </c>
      <c r="P20" s="19">
        <v>12129432</v>
      </c>
      <c r="Q20" s="22">
        <v>12784421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683357</v>
      </c>
      <c r="D23" s="19">
        <v>683357</v>
      </c>
      <c r="E23" s="19">
        <v>683357</v>
      </c>
      <c r="F23" s="19">
        <v>683357</v>
      </c>
      <c r="G23" s="19">
        <v>683357</v>
      </c>
      <c r="H23" s="19">
        <v>683357</v>
      </c>
      <c r="I23" s="19">
        <v>683357</v>
      </c>
      <c r="J23" s="19">
        <v>683357</v>
      </c>
      <c r="K23" s="19">
        <v>683357</v>
      </c>
      <c r="L23" s="19">
        <v>683357</v>
      </c>
      <c r="M23" s="19">
        <v>683357</v>
      </c>
      <c r="N23" s="20">
        <v>683343</v>
      </c>
      <c r="O23" s="21">
        <v>8200270</v>
      </c>
      <c r="P23" s="19">
        <v>8643085</v>
      </c>
      <c r="Q23" s="22">
        <v>9109812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23725321</v>
      </c>
      <c r="D25" s="41">
        <f t="shared" si="4"/>
        <v>23725285</v>
      </c>
      <c r="E25" s="41">
        <f t="shared" si="4"/>
        <v>23725285</v>
      </c>
      <c r="F25" s="41">
        <f t="shared" si="4"/>
        <v>23725285</v>
      </c>
      <c r="G25" s="41">
        <f t="shared" si="4"/>
        <v>23725285</v>
      </c>
      <c r="H25" s="41">
        <f t="shared" si="4"/>
        <v>23725285</v>
      </c>
      <c r="I25" s="41">
        <f t="shared" si="4"/>
        <v>23725285</v>
      </c>
      <c r="J25" s="41">
        <f t="shared" si="4"/>
        <v>23725285</v>
      </c>
      <c r="K25" s="41">
        <f t="shared" si="4"/>
        <v>23725285</v>
      </c>
      <c r="L25" s="41">
        <f>+L5+L9+L15+L19+L24</f>
        <v>23725285</v>
      </c>
      <c r="M25" s="41">
        <f>+M5+M9+M15+M19+M24</f>
        <v>23725285</v>
      </c>
      <c r="N25" s="42">
        <f t="shared" si="4"/>
        <v>23725221</v>
      </c>
      <c r="O25" s="43">
        <f t="shared" si="4"/>
        <v>284703392</v>
      </c>
      <c r="P25" s="41">
        <f t="shared" si="4"/>
        <v>300077377</v>
      </c>
      <c r="Q25" s="44">
        <f t="shared" si="4"/>
        <v>316281555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11238476</v>
      </c>
      <c r="D28" s="16">
        <f t="shared" si="5"/>
        <v>11238476</v>
      </c>
      <c r="E28" s="16">
        <f>SUM(E29:E31)</f>
        <v>11238476</v>
      </c>
      <c r="F28" s="16">
        <f>SUM(F29:F31)</f>
        <v>11238476</v>
      </c>
      <c r="G28" s="16">
        <f>SUM(G29:G31)</f>
        <v>11238476</v>
      </c>
      <c r="H28" s="16">
        <f>SUM(H29:H31)</f>
        <v>11238476</v>
      </c>
      <c r="I28" s="16">
        <f t="shared" si="5"/>
        <v>11238476</v>
      </c>
      <c r="J28" s="16">
        <f t="shared" si="5"/>
        <v>11238476</v>
      </c>
      <c r="K28" s="16">
        <f t="shared" si="5"/>
        <v>11238476</v>
      </c>
      <c r="L28" s="16">
        <f>SUM(L29:L31)</f>
        <v>11238476</v>
      </c>
      <c r="M28" s="16">
        <f>SUM(M29:M31)</f>
        <v>11238476</v>
      </c>
      <c r="N28" s="17">
        <f t="shared" si="5"/>
        <v>11238365</v>
      </c>
      <c r="O28" s="18">
        <f t="shared" si="5"/>
        <v>134861601</v>
      </c>
      <c r="P28" s="16">
        <f t="shared" si="5"/>
        <v>142144131</v>
      </c>
      <c r="Q28" s="17">
        <f t="shared" si="5"/>
        <v>149819915</v>
      </c>
    </row>
    <row r="29" spans="1:17" ht="13.5">
      <c r="A29" s="3" t="s">
        <v>23</v>
      </c>
      <c r="B29" s="2"/>
      <c r="C29" s="19">
        <v>4838824</v>
      </c>
      <c r="D29" s="19">
        <v>4838824</v>
      </c>
      <c r="E29" s="19">
        <v>4838824</v>
      </c>
      <c r="F29" s="19">
        <v>4838824</v>
      </c>
      <c r="G29" s="19">
        <v>4838824</v>
      </c>
      <c r="H29" s="19">
        <v>4838824</v>
      </c>
      <c r="I29" s="19">
        <v>4838824</v>
      </c>
      <c r="J29" s="19">
        <v>4838824</v>
      </c>
      <c r="K29" s="19">
        <v>4838824</v>
      </c>
      <c r="L29" s="19">
        <v>4838824</v>
      </c>
      <c r="M29" s="19">
        <v>4838824</v>
      </c>
      <c r="N29" s="20">
        <v>4838777</v>
      </c>
      <c r="O29" s="21">
        <v>58065841</v>
      </c>
      <c r="P29" s="19">
        <v>61201400</v>
      </c>
      <c r="Q29" s="22">
        <v>64506275</v>
      </c>
    </row>
    <row r="30" spans="1:17" ht="13.5">
      <c r="A30" s="3" t="s">
        <v>24</v>
      </c>
      <c r="B30" s="2"/>
      <c r="C30" s="23">
        <v>6399652</v>
      </c>
      <c r="D30" s="23">
        <v>6399652</v>
      </c>
      <c r="E30" s="23">
        <v>6399652</v>
      </c>
      <c r="F30" s="23">
        <v>6399652</v>
      </c>
      <c r="G30" s="23">
        <v>6399652</v>
      </c>
      <c r="H30" s="23">
        <v>6399652</v>
      </c>
      <c r="I30" s="23">
        <v>6399652</v>
      </c>
      <c r="J30" s="23">
        <v>6399652</v>
      </c>
      <c r="K30" s="23">
        <v>6399652</v>
      </c>
      <c r="L30" s="23">
        <v>6399652</v>
      </c>
      <c r="M30" s="23">
        <v>6399652</v>
      </c>
      <c r="N30" s="24">
        <v>6399588</v>
      </c>
      <c r="O30" s="25">
        <v>76795760</v>
      </c>
      <c r="P30" s="23">
        <v>80942731</v>
      </c>
      <c r="Q30" s="26">
        <v>85313640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2377395</v>
      </c>
      <c r="D32" s="16">
        <f t="shared" si="6"/>
        <v>2377395</v>
      </c>
      <c r="E32" s="16">
        <f>SUM(E33:E37)</f>
        <v>2377395</v>
      </c>
      <c r="F32" s="16">
        <f>SUM(F33:F37)</f>
        <v>2377395</v>
      </c>
      <c r="G32" s="16">
        <f>SUM(G33:G37)</f>
        <v>2377395</v>
      </c>
      <c r="H32" s="16">
        <f>SUM(H33:H37)</f>
        <v>2377395</v>
      </c>
      <c r="I32" s="16">
        <f t="shared" si="6"/>
        <v>2377395</v>
      </c>
      <c r="J32" s="16">
        <f t="shared" si="6"/>
        <v>2377395</v>
      </c>
      <c r="K32" s="16">
        <f t="shared" si="6"/>
        <v>2377395</v>
      </c>
      <c r="L32" s="16">
        <f>SUM(L33:L37)</f>
        <v>2377395</v>
      </c>
      <c r="M32" s="16">
        <f>SUM(M33:M37)</f>
        <v>2377395</v>
      </c>
      <c r="N32" s="27">
        <f t="shared" si="6"/>
        <v>2377351</v>
      </c>
      <c r="O32" s="28">
        <f t="shared" si="6"/>
        <v>28528696</v>
      </c>
      <c r="P32" s="16">
        <f t="shared" si="6"/>
        <v>30069244</v>
      </c>
      <c r="Q32" s="29">
        <f t="shared" si="6"/>
        <v>31692983</v>
      </c>
    </row>
    <row r="33" spans="1:17" ht="13.5">
      <c r="A33" s="3" t="s">
        <v>27</v>
      </c>
      <c r="B33" s="2"/>
      <c r="C33" s="19">
        <v>1773</v>
      </c>
      <c r="D33" s="19">
        <v>1773</v>
      </c>
      <c r="E33" s="19">
        <v>1773</v>
      </c>
      <c r="F33" s="19">
        <v>1773</v>
      </c>
      <c r="G33" s="19">
        <v>1773</v>
      </c>
      <c r="H33" s="19">
        <v>1773</v>
      </c>
      <c r="I33" s="19">
        <v>1773</v>
      </c>
      <c r="J33" s="19">
        <v>1773</v>
      </c>
      <c r="K33" s="19">
        <v>1773</v>
      </c>
      <c r="L33" s="19">
        <v>1773</v>
      </c>
      <c r="M33" s="19">
        <v>1773</v>
      </c>
      <c r="N33" s="20">
        <v>1767</v>
      </c>
      <c r="O33" s="21">
        <v>21270</v>
      </c>
      <c r="P33" s="19">
        <v>22419</v>
      </c>
      <c r="Q33" s="22">
        <v>23630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2375622</v>
      </c>
      <c r="D35" s="19">
        <v>2375622</v>
      </c>
      <c r="E35" s="19">
        <v>2375622</v>
      </c>
      <c r="F35" s="19">
        <v>2375622</v>
      </c>
      <c r="G35" s="19">
        <v>2375622</v>
      </c>
      <c r="H35" s="19">
        <v>2375622</v>
      </c>
      <c r="I35" s="19">
        <v>2375622</v>
      </c>
      <c r="J35" s="19">
        <v>2375622</v>
      </c>
      <c r="K35" s="19">
        <v>2375622</v>
      </c>
      <c r="L35" s="19">
        <v>2375622</v>
      </c>
      <c r="M35" s="19">
        <v>2375622</v>
      </c>
      <c r="N35" s="20">
        <v>2375584</v>
      </c>
      <c r="O35" s="21">
        <v>28507426</v>
      </c>
      <c r="P35" s="19">
        <v>30046825</v>
      </c>
      <c r="Q35" s="22">
        <v>31669353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12946667</v>
      </c>
      <c r="D38" s="16">
        <f t="shared" si="7"/>
        <v>12946667</v>
      </c>
      <c r="E38" s="16">
        <f>SUM(E39:E41)</f>
        <v>12946667</v>
      </c>
      <c r="F38" s="16">
        <f>SUM(F39:F41)</f>
        <v>12946667</v>
      </c>
      <c r="G38" s="16">
        <f>SUM(G39:G41)</f>
        <v>12946667</v>
      </c>
      <c r="H38" s="16">
        <f>SUM(H39:H41)</f>
        <v>12946667</v>
      </c>
      <c r="I38" s="16">
        <f t="shared" si="7"/>
        <v>12946667</v>
      </c>
      <c r="J38" s="16">
        <f t="shared" si="7"/>
        <v>12946667</v>
      </c>
      <c r="K38" s="16">
        <f t="shared" si="7"/>
        <v>12946667</v>
      </c>
      <c r="L38" s="16">
        <f>SUM(L39:L41)</f>
        <v>12946667</v>
      </c>
      <c r="M38" s="16">
        <f>SUM(M39:M41)</f>
        <v>12946667</v>
      </c>
      <c r="N38" s="27">
        <f t="shared" si="7"/>
        <v>12946651</v>
      </c>
      <c r="O38" s="28">
        <f t="shared" si="7"/>
        <v>155359988</v>
      </c>
      <c r="P38" s="16">
        <f t="shared" si="7"/>
        <v>163749433</v>
      </c>
      <c r="Q38" s="29">
        <f t="shared" si="7"/>
        <v>172591902</v>
      </c>
    </row>
    <row r="39" spans="1:17" ht="13.5">
      <c r="A39" s="3" t="s">
        <v>33</v>
      </c>
      <c r="B39" s="2"/>
      <c r="C39" s="19">
        <v>1993407</v>
      </c>
      <c r="D39" s="19">
        <v>1993407</v>
      </c>
      <c r="E39" s="19">
        <v>1993407</v>
      </c>
      <c r="F39" s="19">
        <v>1993407</v>
      </c>
      <c r="G39" s="19">
        <v>1993407</v>
      </c>
      <c r="H39" s="19">
        <v>1993407</v>
      </c>
      <c r="I39" s="19">
        <v>1993407</v>
      </c>
      <c r="J39" s="19">
        <v>1993407</v>
      </c>
      <c r="K39" s="19">
        <v>1993407</v>
      </c>
      <c r="L39" s="19">
        <v>1993407</v>
      </c>
      <c r="M39" s="19">
        <v>1993407</v>
      </c>
      <c r="N39" s="20">
        <v>1993422</v>
      </c>
      <c r="O39" s="21">
        <v>23920899</v>
      </c>
      <c r="P39" s="19">
        <v>25212631</v>
      </c>
      <c r="Q39" s="22">
        <v>26574113</v>
      </c>
    </row>
    <row r="40" spans="1:17" ht="13.5">
      <c r="A40" s="3" t="s">
        <v>34</v>
      </c>
      <c r="B40" s="2"/>
      <c r="C40" s="19">
        <v>10953260</v>
      </c>
      <c r="D40" s="19">
        <v>10953260</v>
      </c>
      <c r="E40" s="19">
        <v>10953260</v>
      </c>
      <c r="F40" s="19">
        <v>10953260</v>
      </c>
      <c r="G40" s="19">
        <v>10953260</v>
      </c>
      <c r="H40" s="19">
        <v>10953260</v>
      </c>
      <c r="I40" s="19">
        <v>10953260</v>
      </c>
      <c r="J40" s="19">
        <v>10953260</v>
      </c>
      <c r="K40" s="19">
        <v>10953260</v>
      </c>
      <c r="L40" s="19">
        <v>10953260</v>
      </c>
      <c r="M40" s="19">
        <v>10953260</v>
      </c>
      <c r="N40" s="20">
        <v>10953229</v>
      </c>
      <c r="O40" s="21">
        <v>131439089</v>
      </c>
      <c r="P40" s="19">
        <v>138536802</v>
      </c>
      <c r="Q40" s="22">
        <v>146017789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1886954</v>
      </c>
      <c r="D42" s="16">
        <f t="shared" si="8"/>
        <v>1886954</v>
      </c>
      <c r="E42" s="16">
        <f>SUM(E43:E46)</f>
        <v>1886954</v>
      </c>
      <c r="F42" s="16">
        <f>SUM(F43:F46)</f>
        <v>1886954</v>
      </c>
      <c r="G42" s="16">
        <f>SUM(G43:G46)</f>
        <v>1886954</v>
      </c>
      <c r="H42" s="16">
        <f>SUM(H43:H46)</f>
        <v>1886954</v>
      </c>
      <c r="I42" s="16">
        <f t="shared" si="8"/>
        <v>1886954</v>
      </c>
      <c r="J42" s="16">
        <f t="shared" si="8"/>
        <v>1886954</v>
      </c>
      <c r="K42" s="16">
        <f t="shared" si="8"/>
        <v>1886954</v>
      </c>
      <c r="L42" s="16">
        <f>SUM(L43:L46)</f>
        <v>1886954</v>
      </c>
      <c r="M42" s="16">
        <f>SUM(M43:M46)</f>
        <v>1886954</v>
      </c>
      <c r="N42" s="27">
        <f t="shared" si="8"/>
        <v>1886929</v>
      </c>
      <c r="O42" s="28">
        <f t="shared" si="8"/>
        <v>22643423</v>
      </c>
      <c r="P42" s="16">
        <f t="shared" si="8"/>
        <v>23866169</v>
      </c>
      <c r="Q42" s="29">
        <f t="shared" si="8"/>
        <v>25154941</v>
      </c>
    </row>
    <row r="43" spans="1:17" ht="13.5">
      <c r="A43" s="3" t="s">
        <v>37</v>
      </c>
      <c r="B43" s="2"/>
      <c r="C43" s="19">
        <v>63525</v>
      </c>
      <c r="D43" s="19">
        <v>63525</v>
      </c>
      <c r="E43" s="19">
        <v>63525</v>
      </c>
      <c r="F43" s="19">
        <v>63525</v>
      </c>
      <c r="G43" s="19">
        <v>63525</v>
      </c>
      <c r="H43" s="19">
        <v>63525</v>
      </c>
      <c r="I43" s="19">
        <v>63525</v>
      </c>
      <c r="J43" s="19">
        <v>63525</v>
      </c>
      <c r="K43" s="19">
        <v>63525</v>
      </c>
      <c r="L43" s="19">
        <v>63525</v>
      </c>
      <c r="M43" s="19">
        <v>63525</v>
      </c>
      <c r="N43" s="20">
        <v>63525</v>
      </c>
      <c r="O43" s="21">
        <v>762300</v>
      </c>
      <c r="P43" s="19">
        <v>803464</v>
      </c>
      <c r="Q43" s="22">
        <v>846851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1823429</v>
      </c>
      <c r="D46" s="19">
        <v>1823429</v>
      </c>
      <c r="E46" s="19">
        <v>1823429</v>
      </c>
      <c r="F46" s="19">
        <v>1823429</v>
      </c>
      <c r="G46" s="19">
        <v>1823429</v>
      </c>
      <c r="H46" s="19">
        <v>1823429</v>
      </c>
      <c r="I46" s="19">
        <v>1823429</v>
      </c>
      <c r="J46" s="19">
        <v>1823429</v>
      </c>
      <c r="K46" s="19">
        <v>1823429</v>
      </c>
      <c r="L46" s="19">
        <v>1823429</v>
      </c>
      <c r="M46" s="19">
        <v>1823429</v>
      </c>
      <c r="N46" s="20">
        <v>1823404</v>
      </c>
      <c r="O46" s="21">
        <v>21881123</v>
      </c>
      <c r="P46" s="19">
        <v>23062705</v>
      </c>
      <c r="Q46" s="22">
        <v>24308090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28449492</v>
      </c>
      <c r="D48" s="41">
        <f t="shared" si="9"/>
        <v>28449492</v>
      </c>
      <c r="E48" s="41">
        <f>+E28+E32+E38+E42+E47</f>
        <v>28449492</v>
      </c>
      <c r="F48" s="41">
        <f>+F28+F32+F38+F42+F47</f>
        <v>28449492</v>
      </c>
      <c r="G48" s="41">
        <f>+G28+G32+G38+G42+G47</f>
        <v>28449492</v>
      </c>
      <c r="H48" s="41">
        <f>+H28+H32+H38+H42+H47</f>
        <v>28449492</v>
      </c>
      <c r="I48" s="41">
        <f t="shared" si="9"/>
        <v>28449492</v>
      </c>
      <c r="J48" s="41">
        <f t="shared" si="9"/>
        <v>28449492</v>
      </c>
      <c r="K48" s="41">
        <f t="shared" si="9"/>
        <v>28449492</v>
      </c>
      <c r="L48" s="41">
        <f>+L28+L32+L38+L42+L47</f>
        <v>28449492</v>
      </c>
      <c r="M48" s="41">
        <f>+M28+M32+M38+M42+M47</f>
        <v>28449492</v>
      </c>
      <c r="N48" s="42">
        <f t="shared" si="9"/>
        <v>28449296</v>
      </c>
      <c r="O48" s="43">
        <f t="shared" si="9"/>
        <v>341393708</v>
      </c>
      <c r="P48" s="41">
        <f t="shared" si="9"/>
        <v>359828977</v>
      </c>
      <c r="Q48" s="44">
        <f t="shared" si="9"/>
        <v>379259741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-4724171</v>
      </c>
      <c r="D49" s="45">
        <f t="shared" si="10"/>
        <v>-4724207</v>
      </c>
      <c r="E49" s="45">
        <f t="shared" si="10"/>
        <v>-4724207</v>
      </c>
      <c r="F49" s="45">
        <f t="shared" si="10"/>
        <v>-4724207</v>
      </c>
      <c r="G49" s="45">
        <f t="shared" si="10"/>
        <v>-4724207</v>
      </c>
      <c r="H49" s="45">
        <f t="shared" si="10"/>
        <v>-4724207</v>
      </c>
      <c r="I49" s="45">
        <f t="shared" si="10"/>
        <v>-4724207</v>
      </c>
      <c r="J49" s="45">
        <f t="shared" si="10"/>
        <v>-4724207</v>
      </c>
      <c r="K49" s="45">
        <f t="shared" si="10"/>
        <v>-4724207</v>
      </c>
      <c r="L49" s="45">
        <f>+L25-L48</f>
        <v>-4724207</v>
      </c>
      <c r="M49" s="45">
        <f>+M25-M48</f>
        <v>-4724207</v>
      </c>
      <c r="N49" s="46">
        <f t="shared" si="10"/>
        <v>-4724075</v>
      </c>
      <c r="O49" s="47">
        <f t="shared" si="10"/>
        <v>-56690316</v>
      </c>
      <c r="P49" s="45">
        <f t="shared" si="10"/>
        <v>-59751600</v>
      </c>
      <c r="Q49" s="48">
        <f t="shared" si="10"/>
        <v>-62978186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310163646</v>
      </c>
      <c r="D5" s="16">
        <f t="shared" si="0"/>
        <v>15800220</v>
      </c>
      <c r="E5" s="16">
        <f t="shared" si="0"/>
        <v>15800220</v>
      </c>
      <c r="F5" s="16">
        <f t="shared" si="0"/>
        <v>15800220</v>
      </c>
      <c r="G5" s="16">
        <f t="shared" si="0"/>
        <v>105286095</v>
      </c>
      <c r="H5" s="16">
        <f t="shared" si="0"/>
        <v>15800220</v>
      </c>
      <c r="I5" s="16">
        <f t="shared" si="0"/>
        <v>15800220</v>
      </c>
      <c r="J5" s="16">
        <f t="shared" si="0"/>
        <v>15800220</v>
      </c>
      <c r="K5" s="16">
        <f t="shared" si="0"/>
        <v>114410591</v>
      </c>
      <c r="L5" s="16">
        <f>SUM(L6:L8)</f>
        <v>15800220</v>
      </c>
      <c r="M5" s="16">
        <f>SUM(M6:M8)</f>
        <v>15800220</v>
      </c>
      <c r="N5" s="17">
        <f t="shared" si="0"/>
        <v>15908173</v>
      </c>
      <c r="O5" s="18">
        <f t="shared" si="0"/>
        <v>672170265</v>
      </c>
      <c r="P5" s="16">
        <f t="shared" si="0"/>
        <v>710846839</v>
      </c>
      <c r="Q5" s="17">
        <f t="shared" si="0"/>
        <v>747856569</v>
      </c>
    </row>
    <row r="6" spans="1:17" ht="13.5">
      <c r="A6" s="3" t="s">
        <v>23</v>
      </c>
      <c r="B6" s="2"/>
      <c r="C6" s="19">
        <v>40070</v>
      </c>
      <c r="D6" s="19">
        <v>40070</v>
      </c>
      <c r="E6" s="19">
        <v>40070</v>
      </c>
      <c r="F6" s="19">
        <v>40070</v>
      </c>
      <c r="G6" s="19">
        <v>40070</v>
      </c>
      <c r="H6" s="19">
        <v>40070</v>
      </c>
      <c r="I6" s="19">
        <v>40070</v>
      </c>
      <c r="J6" s="19">
        <v>40070</v>
      </c>
      <c r="K6" s="19">
        <v>40070</v>
      </c>
      <c r="L6" s="19">
        <v>40070</v>
      </c>
      <c r="M6" s="19">
        <v>40070</v>
      </c>
      <c r="N6" s="20">
        <v>40262</v>
      </c>
      <c r="O6" s="21">
        <v>481032</v>
      </c>
      <c r="P6" s="19">
        <v>507008</v>
      </c>
      <c r="Q6" s="22">
        <v>534387</v>
      </c>
    </row>
    <row r="7" spans="1:17" ht="13.5">
      <c r="A7" s="3" t="s">
        <v>24</v>
      </c>
      <c r="B7" s="2"/>
      <c r="C7" s="23">
        <v>310123576</v>
      </c>
      <c r="D7" s="23">
        <v>15760150</v>
      </c>
      <c r="E7" s="23">
        <v>15760150</v>
      </c>
      <c r="F7" s="23">
        <v>15760150</v>
      </c>
      <c r="G7" s="23">
        <v>105246025</v>
      </c>
      <c r="H7" s="23">
        <v>15760150</v>
      </c>
      <c r="I7" s="23">
        <v>15760150</v>
      </c>
      <c r="J7" s="23">
        <v>15760150</v>
      </c>
      <c r="K7" s="23">
        <v>114370521</v>
      </c>
      <c r="L7" s="23">
        <v>15760150</v>
      </c>
      <c r="M7" s="23">
        <v>15760150</v>
      </c>
      <c r="N7" s="24">
        <v>15867911</v>
      </c>
      <c r="O7" s="25">
        <v>671689233</v>
      </c>
      <c r="P7" s="23">
        <v>710339831</v>
      </c>
      <c r="Q7" s="26">
        <v>747322182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20211330</v>
      </c>
      <c r="D9" s="16">
        <f t="shared" si="1"/>
        <v>9185291</v>
      </c>
      <c r="E9" s="16">
        <f t="shared" si="1"/>
        <v>9185291</v>
      </c>
      <c r="F9" s="16">
        <f t="shared" si="1"/>
        <v>9185291</v>
      </c>
      <c r="G9" s="16">
        <f t="shared" si="1"/>
        <v>9185291</v>
      </c>
      <c r="H9" s="16">
        <f t="shared" si="1"/>
        <v>9185291</v>
      </c>
      <c r="I9" s="16">
        <f t="shared" si="1"/>
        <v>9185291</v>
      </c>
      <c r="J9" s="16">
        <f t="shared" si="1"/>
        <v>9185291</v>
      </c>
      <c r="K9" s="16">
        <f t="shared" si="1"/>
        <v>9185291</v>
      </c>
      <c r="L9" s="16">
        <f>SUM(L10:L14)</f>
        <v>9185291</v>
      </c>
      <c r="M9" s="16">
        <f>SUM(M10:M14)</f>
        <v>9185291</v>
      </c>
      <c r="N9" s="27">
        <f t="shared" si="1"/>
        <v>9229020</v>
      </c>
      <c r="O9" s="28">
        <f t="shared" si="1"/>
        <v>121293260</v>
      </c>
      <c r="P9" s="16">
        <f t="shared" si="1"/>
        <v>141012199</v>
      </c>
      <c r="Q9" s="29">
        <f t="shared" si="1"/>
        <v>208640164</v>
      </c>
    </row>
    <row r="10" spans="1:17" ht="13.5">
      <c r="A10" s="3" t="s">
        <v>27</v>
      </c>
      <c r="B10" s="2"/>
      <c r="C10" s="19">
        <v>1909976</v>
      </c>
      <c r="D10" s="19">
        <v>54976</v>
      </c>
      <c r="E10" s="19">
        <v>54976</v>
      </c>
      <c r="F10" s="19">
        <v>54976</v>
      </c>
      <c r="G10" s="19">
        <v>54976</v>
      </c>
      <c r="H10" s="19">
        <v>54976</v>
      </c>
      <c r="I10" s="19">
        <v>54976</v>
      </c>
      <c r="J10" s="19">
        <v>54976</v>
      </c>
      <c r="K10" s="19">
        <v>54976</v>
      </c>
      <c r="L10" s="19">
        <v>54976</v>
      </c>
      <c r="M10" s="19">
        <v>54976</v>
      </c>
      <c r="N10" s="20">
        <v>55236</v>
      </c>
      <c r="O10" s="21">
        <v>2514972</v>
      </c>
      <c r="P10" s="19">
        <v>695609</v>
      </c>
      <c r="Q10" s="22">
        <v>733171</v>
      </c>
    </row>
    <row r="11" spans="1:17" ht="13.5">
      <c r="A11" s="3" t="s">
        <v>28</v>
      </c>
      <c r="B11" s="2"/>
      <c r="C11" s="19">
        <v>7033</v>
      </c>
      <c r="D11" s="19">
        <v>7033</v>
      </c>
      <c r="E11" s="19">
        <v>7033</v>
      </c>
      <c r="F11" s="19">
        <v>7033</v>
      </c>
      <c r="G11" s="19">
        <v>7033</v>
      </c>
      <c r="H11" s="19">
        <v>7033</v>
      </c>
      <c r="I11" s="19">
        <v>7033</v>
      </c>
      <c r="J11" s="19">
        <v>7033</v>
      </c>
      <c r="K11" s="19">
        <v>7033</v>
      </c>
      <c r="L11" s="19">
        <v>7033</v>
      </c>
      <c r="M11" s="19">
        <v>7033</v>
      </c>
      <c r="N11" s="20">
        <v>7062</v>
      </c>
      <c r="O11" s="21">
        <v>84425</v>
      </c>
      <c r="P11" s="19">
        <v>88984</v>
      </c>
      <c r="Q11" s="22">
        <v>93790</v>
      </c>
    </row>
    <row r="12" spans="1:17" ht="13.5">
      <c r="A12" s="3" t="s">
        <v>29</v>
      </c>
      <c r="B12" s="2"/>
      <c r="C12" s="19">
        <v>9664768</v>
      </c>
      <c r="D12" s="19">
        <v>493729</v>
      </c>
      <c r="E12" s="19">
        <v>493729</v>
      </c>
      <c r="F12" s="19">
        <v>493729</v>
      </c>
      <c r="G12" s="19">
        <v>493729</v>
      </c>
      <c r="H12" s="19">
        <v>493729</v>
      </c>
      <c r="I12" s="19">
        <v>493729</v>
      </c>
      <c r="J12" s="19">
        <v>493729</v>
      </c>
      <c r="K12" s="19">
        <v>493729</v>
      </c>
      <c r="L12" s="19">
        <v>493729</v>
      </c>
      <c r="M12" s="19">
        <v>493729</v>
      </c>
      <c r="N12" s="20">
        <v>495732</v>
      </c>
      <c r="O12" s="21">
        <v>15097790</v>
      </c>
      <c r="P12" s="19">
        <v>15913071</v>
      </c>
      <c r="Q12" s="22">
        <v>16772378</v>
      </c>
    </row>
    <row r="13" spans="1:17" ht="13.5">
      <c r="A13" s="3" t="s">
        <v>30</v>
      </c>
      <c r="B13" s="2"/>
      <c r="C13" s="19">
        <v>8629553</v>
      </c>
      <c r="D13" s="19">
        <v>8629553</v>
      </c>
      <c r="E13" s="19">
        <v>8629553</v>
      </c>
      <c r="F13" s="19">
        <v>8629553</v>
      </c>
      <c r="G13" s="19">
        <v>8629553</v>
      </c>
      <c r="H13" s="19">
        <v>8629553</v>
      </c>
      <c r="I13" s="19">
        <v>8629553</v>
      </c>
      <c r="J13" s="19">
        <v>8629553</v>
      </c>
      <c r="K13" s="19">
        <v>8629553</v>
      </c>
      <c r="L13" s="19">
        <v>8629553</v>
      </c>
      <c r="M13" s="19">
        <v>8629553</v>
      </c>
      <c r="N13" s="20">
        <v>8670990</v>
      </c>
      <c r="O13" s="21">
        <v>103596073</v>
      </c>
      <c r="P13" s="19">
        <v>124314535</v>
      </c>
      <c r="Q13" s="22">
        <v>191040825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12190158</v>
      </c>
      <c r="D15" s="16">
        <f t="shared" si="2"/>
        <v>12190158</v>
      </c>
      <c r="E15" s="16">
        <f t="shared" si="2"/>
        <v>12190158</v>
      </c>
      <c r="F15" s="16">
        <f t="shared" si="2"/>
        <v>12190158</v>
      </c>
      <c r="G15" s="16">
        <f t="shared" si="2"/>
        <v>12190158</v>
      </c>
      <c r="H15" s="16">
        <f t="shared" si="2"/>
        <v>12190158</v>
      </c>
      <c r="I15" s="16">
        <f t="shared" si="2"/>
        <v>12190158</v>
      </c>
      <c r="J15" s="16">
        <f t="shared" si="2"/>
        <v>12190158</v>
      </c>
      <c r="K15" s="16">
        <f t="shared" si="2"/>
        <v>12190158</v>
      </c>
      <c r="L15" s="16">
        <f>SUM(L16:L18)</f>
        <v>12190158</v>
      </c>
      <c r="M15" s="16">
        <f>SUM(M16:M18)</f>
        <v>12190158</v>
      </c>
      <c r="N15" s="27">
        <f t="shared" si="2"/>
        <v>12248665</v>
      </c>
      <c r="O15" s="28">
        <f t="shared" si="2"/>
        <v>146340403</v>
      </c>
      <c r="P15" s="16">
        <f t="shared" si="2"/>
        <v>144534674</v>
      </c>
      <c r="Q15" s="29">
        <f t="shared" si="2"/>
        <v>154094555</v>
      </c>
    </row>
    <row r="16" spans="1:17" ht="13.5">
      <c r="A16" s="3" t="s">
        <v>33</v>
      </c>
      <c r="B16" s="2"/>
      <c r="C16" s="19">
        <v>1068825</v>
      </c>
      <c r="D16" s="19">
        <v>1068825</v>
      </c>
      <c r="E16" s="19">
        <v>1068825</v>
      </c>
      <c r="F16" s="19">
        <v>1068825</v>
      </c>
      <c r="G16" s="19">
        <v>1068825</v>
      </c>
      <c r="H16" s="19">
        <v>1068825</v>
      </c>
      <c r="I16" s="19">
        <v>1068825</v>
      </c>
      <c r="J16" s="19">
        <v>1068825</v>
      </c>
      <c r="K16" s="19">
        <v>1068825</v>
      </c>
      <c r="L16" s="19">
        <v>1068825</v>
      </c>
      <c r="M16" s="19">
        <v>1068825</v>
      </c>
      <c r="N16" s="20">
        <v>1073939</v>
      </c>
      <c r="O16" s="21">
        <v>12831014</v>
      </c>
      <c r="P16" s="19">
        <v>13685235</v>
      </c>
      <c r="Q16" s="22">
        <v>14152888</v>
      </c>
    </row>
    <row r="17" spans="1:17" ht="13.5">
      <c r="A17" s="3" t="s">
        <v>34</v>
      </c>
      <c r="B17" s="2"/>
      <c r="C17" s="19">
        <v>11121333</v>
      </c>
      <c r="D17" s="19">
        <v>11121333</v>
      </c>
      <c r="E17" s="19">
        <v>11121333</v>
      </c>
      <c r="F17" s="19">
        <v>11121333</v>
      </c>
      <c r="G17" s="19">
        <v>11121333</v>
      </c>
      <c r="H17" s="19">
        <v>11121333</v>
      </c>
      <c r="I17" s="19">
        <v>11121333</v>
      </c>
      <c r="J17" s="19">
        <v>11121333</v>
      </c>
      <c r="K17" s="19">
        <v>11121333</v>
      </c>
      <c r="L17" s="19">
        <v>11121333</v>
      </c>
      <c r="M17" s="19">
        <v>11121333</v>
      </c>
      <c r="N17" s="20">
        <v>11174726</v>
      </c>
      <c r="O17" s="21">
        <v>133509389</v>
      </c>
      <c r="P17" s="19">
        <v>130849439</v>
      </c>
      <c r="Q17" s="22">
        <v>139941667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94921683</v>
      </c>
      <c r="D19" s="16">
        <f t="shared" si="3"/>
        <v>42252680</v>
      </c>
      <c r="E19" s="16">
        <f t="shared" si="3"/>
        <v>42252680</v>
      </c>
      <c r="F19" s="16">
        <f t="shared" si="3"/>
        <v>42252680</v>
      </c>
      <c r="G19" s="16">
        <f t="shared" si="3"/>
        <v>42252680</v>
      </c>
      <c r="H19" s="16">
        <f t="shared" si="3"/>
        <v>42252680</v>
      </c>
      <c r="I19" s="16">
        <f t="shared" si="3"/>
        <v>42252680</v>
      </c>
      <c r="J19" s="16">
        <f t="shared" si="3"/>
        <v>42252680</v>
      </c>
      <c r="K19" s="16">
        <f t="shared" si="3"/>
        <v>42252680</v>
      </c>
      <c r="L19" s="16">
        <f>SUM(L20:L23)</f>
        <v>42252680</v>
      </c>
      <c r="M19" s="16">
        <f>SUM(M20:M23)</f>
        <v>42252680</v>
      </c>
      <c r="N19" s="27">
        <f t="shared" si="3"/>
        <v>42442505</v>
      </c>
      <c r="O19" s="28">
        <f t="shared" si="3"/>
        <v>559890988</v>
      </c>
      <c r="P19" s="16">
        <f t="shared" si="3"/>
        <v>589583859</v>
      </c>
      <c r="Q19" s="29">
        <f t="shared" si="3"/>
        <v>622192387</v>
      </c>
    </row>
    <row r="20" spans="1:17" ht="13.5">
      <c r="A20" s="3" t="s">
        <v>37</v>
      </c>
      <c r="B20" s="2"/>
      <c r="C20" s="19">
        <v>41687814</v>
      </c>
      <c r="D20" s="19">
        <v>41687814</v>
      </c>
      <c r="E20" s="19">
        <v>41687814</v>
      </c>
      <c r="F20" s="19">
        <v>41687814</v>
      </c>
      <c r="G20" s="19">
        <v>41687814</v>
      </c>
      <c r="H20" s="19">
        <v>41687814</v>
      </c>
      <c r="I20" s="19">
        <v>41687814</v>
      </c>
      <c r="J20" s="19">
        <v>41687814</v>
      </c>
      <c r="K20" s="19">
        <v>41687814</v>
      </c>
      <c r="L20" s="19">
        <v>41687814</v>
      </c>
      <c r="M20" s="19">
        <v>41687814</v>
      </c>
      <c r="N20" s="20">
        <v>41874922</v>
      </c>
      <c r="O20" s="21">
        <v>500440876</v>
      </c>
      <c r="P20" s="19">
        <v>525154683</v>
      </c>
      <c r="Q20" s="22">
        <v>554284036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53233869</v>
      </c>
      <c r="D23" s="19">
        <v>564866</v>
      </c>
      <c r="E23" s="19">
        <v>564866</v>
      </c>
      <c r="F23" s="19">
        <v>564866</v>
      </c>
      <c r="G23" s="19">
        <v>564866</v>
      </c>
      <c r="H23" s="19">
        <v>564866</v>
      </c>
      <c r="I23" s="19">
        <v>564866</v>
      </c>
      <c r="J23" s="19">
        <v>564866</v>
      </c>
      <c r="K23" s="19">
        <v>564866</v>
      </c>
      <c r="L23" s="19">
        <v>564866</v>
      </c>
      <c r="M23" s="19">
        <v>564866</v>
      </c>
      <c r="N23" s="20">
        <v>567583</v>
      </c>
      <c r="O23" s="21">
        <v>59450112</v>
      </c>
      <c r="P23" s="19">
        <v>64429176</v>
      </c>
      <c r="Q23" s="22">
        <v>67908351</v>
      </c>
    </row>
    <row r="24" spans="1:17" ht="13.5">
      <c r="A24" s="1" t="s">
        <v>41</v>
      </c>
      <c r="B24" s="4"/>
      <c r="C24" s="16">
        <v>38047</v>
      </c>
      <c r="D24" s="16">
        <v>38047</v>
      </c>
      <c r="E24" s="16">
        <v>38047</v>
      </c>
      <c r="F24" s="16">
        <v>38047</v>
      </c>
      <c r="G24" s="16">
        <v>38047</v>
      </c>
      <c r="H24" s="16">
        <v>38047</v>
      </c>
      <c r="I24" s="16">
        <v>38047</v>
      </c>
      <c r="J24" s="16">
        <v>38047</v>
      </c>
      <c r="K24" s="16">
        <v>38047</v>
      </c>
      <c r="L24" s="16">
        <v>38047</v>
      </c>
      <c r="M24" s="16">
        <v>38047</v>
      </c>
      <c r="N24" s="27">
        <v>38227</v>
      </c>
      <c r="O24" s="28">
        <v>456744</v>
      </c>
      <c r="P24" s="16">
        <v>481408</v>
      </c>
      <c r="Q24" s="29">
        <v>507404</v>
      </c>
    </row>
    <row r="25" spans="1:17" ht="13.5">
      <c r="A25" s="5" t="s">
        <v>42</v>
      </c>
      <c r="B25" s="6"/>
      <c r="C25" s="41">
        <f aca="true" t="shared" si="4" ref="C25:Q25">+C5+C9+C15+C19+C24</f>
        <v>437524864</v>
      </c>
      <c r="D25" s="41">
        <f t="shared" si="4"/>
        <v>79466396</v>
      </c>
      <c r="E25" s="41">
        <f t="shared" si="4"/>
        <v>79466396</v>
      </c>
      <c r="F25" s="41">
        <f t="shared" si="4"/>
        <v>79466396</v>
      </c>
      <c r="G25" s="41">
        <f t="shared" si="4"/>
        <v>168952271</v>
      </c>
      <c r="H25" s="41">
        <f t="shared" si="4"/>
        <v>79466396</v>
      </c>
      <c r="I25" s="41">
        <f t="shared" si="4"/>
        <v>79466396</v>
      </c>
      <c r="J25" s="41">
        <f t="shared" si="4"/>
        <v>79466396</v>
      </c>
      <c r="K25" s="41">
        <f t="shared" si="4"/>
        <v>178076767</v>
      </c>
      <c r="L25" s="41">
        <f>+L5+L9+L15+L19+L24</f>
        <v>79466396</v>
      </c>
      <c r="M25" s="41">
        <f>+M5+M9+M15+M19+M24</f>
        <v>79466396</v>
      </c>
      <c r="N25" s="42">
        <f t="shared" si="4"/>
        <v>79866590</v>
      </c>
      <c r="O25" s="43">
        <f t="shared" si="4"/>
        <v>1500151660</v>
      </c>
      <c r="P25" s="41">
        <f t="shared" si="4"/>
        <v>1586458979</v>
      </c>
      <c r="Q25" s="44">
        <f t="shared" si="4"/>
        <v>1733291079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41106191</v>
      </c>
      <c r="D28" s="16">
        <f t="shared" si="5"/>
        <v>41106191</v>
      </c>
      <c r="E28" s="16">
        <f>SUM(E29:E31)</f>
        <v>41106191</v>
      </c>
      <c r="F28" s="16">
        <f>SUM(F29:F31)</f>
        <v>41106191</v>
      </c>
      <c r="G28" s="16">
        <f>SUM(G29:G31)</f>
        <v>41106191</v>
      </c>
      <c r="H28" s="16">
        <f>SUM(H29:H31)</f>
        <v>41106627</v>
      </c>
      <c r="I28" s="16">
        <f t="shared" si="5"/>
        <v>41106191</v>
      </c>
      <c r="J28" s="16">
        <f t="shared" si="5"/>
        <v>41106191</v>
      </c>
      <c r="K28" s="16">
        <f t="shared" si="5"/>
        <v>41103583</v>
      </c>
      <c r="L28" s="16">
        <f>SUM(L29:L31)</f>
        <v>41102771</v>
      </c>
      <c r="M28" s="16">
        <f>SUM(M29:M31)</f>
        <v>41102771</v>
      </c>
      <c r="N28" s="17">
        <f t="shared" si="5"/>
        <v>41291866</v>
      </c>
      <c r="O28" s="18">
        <f t="shared" si="5"/>
        <v>493450955</v>
      </c>
      <c r="P28" s="16">
        <f t="shared" si="5"/>
        <v>513738000</v>
      </c>
      <c r="Q28" s="17">
        <f t="shared" si="5"/>
        <v>543095982</v>
      </c>
    </row>
    <row r="29" spans="1:17" ht="13.5">
      <c r="A29" s="3" t="s">
        <v>23</v>
      </c>
      <c r="B29" s="2"/>
      <c r="C29" s="19">
        <v>6862941</v>
      </c>
      <c r="D29" s="19">
        <v>6862941</v>
      </c>
      <c r="E29" s="19">
        <v>6862941</v>
      </c>
      <c r="F29" s="19">
        <v>6862941</v>
      </c>
      <c r="G29" s="19">
        <v>6862941</v>
      </c>
      <c r="H29" s="19">
        <v>6862941</v>
      </c>
      <c r="I29" s="19">
        <v>6862941</v>
      </c>
      <c r="J29" s="19">
        <v>6862941</v>
      </c>
      <c r="K29" s="19">
        <v>6862941</v>
      </c>
      <c r="L29" s="19">
        <v>6862941</v>
      </c>
      <c r="M29" s="19">
        <v>6862941</v>
      </c>
      <c r="N29" s="20">
        <v>6894753</v>
      </c>
      <c r="O29" s="21">
        <v>82387104</v>
      </c>
      <c r="P29" s="19">
        <v>88672954</v>
      </c>
      <c r="Q29" s="22">
        <v>101457687</v>
      </c>
    </row>
    <row r="30" spans="1:17" ht="13.5">
      <c r="A30" s="3" t="s">
        <v>24</v>
      </c>
      <c r="B30" s="2"/>
      <c r="C30" s="23">
        <v>33678838</v>
      </c>
      <c r="D30" s="23">
        <v>33678838</v>
      </c>
      <c r="E30" s="23">
        <v>33678838</v>
      </c>
      <c r="F30" s="23">
        <v>33678838</v>
      </c>
      <c r="G30" s="23">
        <v>33678838</v>
      </c>
      <c r="H30" s="23">
        <v>33679274</v>
      </c>
      <c r="I30" s="23">
        <v>33678838</v>
      </c>
      <c r="J30" s="23">
        <v>33678838</v>
      </c>
      <c r="K30" s="23">
        <v>33676230</v>
      </c>
      <c r="L30" s="23">
        <v>33675418</v>
      </c>
      <c r="M30" s="23">
        <v>33675418</v>
      </c>
      <c r="N30" s="24">
        <v>33830241</v>
      </c>
      <c r="O30" s="25">
        <v>404288447</v>
      </c>
      <c r="P30" s="23">
        <v>417866299</v>
      </c>
      <c r="Q30" s="26">
        <v>433989666</v>
      </c>
    </row>
    <row r="31" spans="1:17" ht="13.5">
      <c r="A31" s="3" t="s">
        <v>25</v>
      </c>
      <c r="B31" s="2"/>
      <c r="C31" s="19">
        <v>564412</v>
      </c>
      <c r="D31" s="19">
        <v>564412</v>
      </c>
      <c r="E31" s="19">
        <v>564412</v>
      </c>
      <c r="F31" s="19">
        <v>564412</v>
      </c>
      <c r="G31" s="19">
        <v>564412</v>
      </c>
      <c r="H31" s="19">
        <v>564412</v>
      </c>
      <c r="I31" s="19">
        <v>564412</v>
      </c>
      <c r="J31" s="19">
        <v>564412</v>
      </c>
      <c r="K31" s="19">
        <v>564412</v>
      </c>
      <c r="L31" s="19">
        <v>564412</v>
      </c>
      <c r="M31" s="19">
        <v>564412</v>
      </c>
      <c r="N31" s="20">
        <v>566872</v>
      </c>
      <c r="O31" s="21">
        <v>6775404</v>
      </c>
      <c r="P31" s="19">
        <v>7198747</v>
      </c>
      <c r="Q31" s="22">
        <v>7648629</v>
      </c>
    </row>
    <row r="32" spans="1:17" ht="13.5">
      <c r="A32" s="1" t="s">
        <v>26</v>
      </c>
      <c r="B32" s="2"/>
      <c r="C32" s="16">
        <f aca="true" t="shared" si="6" ref="C32:Q32">SUM(C33:C37)</f>
        <v>11783595</v>
      </c>
      <c r="D32" s="16">
        <f t="shared" si="6"/>
        <v>11784274</v>
      </c>
      <c r="E32" s="16">
        <f>SUM(E33:E37)</f>
        <v>11784274</v>
      </c>
      <c r="F32" s="16">
        <f>SUM(F33:F37)</f>
        <v>11784274</v>
      </c>
      <c r="G32" s="16">
        <f>SUM(G33:G37)</f>
        <v>11784274</v>
      </c>
      <c r="H32" s="16">
        <f>SUM(H33:H37)</f>
        <v>11784274</v>
      </c>
      <c r="I32" s="16">
        <f t="shared" si="6"/>
        <v>11784274</v>
      </c>
      <c r="J32" s="16">
        <f t="shared" si="6"/>
        <v>11784274</v>
      </c>
      <c r="K32" s="16">
        <f t="shared" si="6"/>
        <v>11784274</v>
      </c>
      <c r="L32" s="16">
        <f>SUM(L33:L37)</f>
        <v>11784274</v>
      </c>
      <c r="M32" s="16">
        <f>SUM(M33:M37)</f>
        <v>11784274</v>
      </c>
      <c r="N32" s="27">
        <f t="shared" si="6"/>
        <v>11808503</v>
      </c>
      <c r="O32" s="28">
        <f t="shared" si="6"/>
        <v>141434838</v>
      </c>
      <c r="P32" s="16">
        <f t="shared" si="6"/>
        <v>150242173</v>
      </c>
      <c r="Q32" s="29">
        <f t="shared" si="6"/>
        <v>159622405</v>
      </c>
    </row>
    <row r="33" spans="1:17" ht="13.5">
      <c r="A33" s="3" t="s">
        <v>27</v>
      </c>
      <c r="B33" s="2"/>
      <c r="C33" s="19">
        <v>1624805</v>
      </c>
      <c r="D33" s="19">
        <v>1624805</v>
      </c>
      <c r="E33" s="19">
        <v>1624805</v>
      </c>
      <c r="F33" s="19">
        <v>1624805</v>
      </c>
      <c r="G33" s="19">
        <v>1624805</v>
      </c>
      <c r="H33" s="19">
        <v>1624805</v>
      </c>
      <c r="I33" s="19">
        <v>1624805</v>
      </c>
      <c r="J33" s="19">
        <v>1624805</v>
      </c>
      <c r="K33" s="19">
        <v>1624805</v>
      </c>
      <c r="L33" s="19">
        <v>1624805</v>
      </c>
      <c r="M33" s="19">
        <v>1624805</v>
      </c>
      <c r="N33" s="20">
        <v>1631426</v>
      </c>
      <c r="O33" s="21">
        <v>19504281</v>
      </c>
      <c r="P33" s="19">
        <v>20710254</v>
      </c>
      <c r="Q33" s="22">
        <v>22013555</v>
      </c>
    </row>
    <row r="34" spans="1:17" ht="13.5">
      <c r="A34" s="3" t="s">
        <v>28</v>
      </c>
      <c r="B34" s="2"/>
      <c r="C34" s="19">
        <v>1200660</v>
      </c>
      <c r="D34" s="19">
        <v>1200660</v>
      </c>
      <c r="E34" s="19">
        <v>1200660</v>
      </c>
      <c r="F34" s="19">
        <v>1200660</v>
      </c>
      <c r="G34" s="19">
        <v>1200660</v>
      </c>
      <c r="H34" s="19">
        <v>1200660</v>
      </c>
      <c r="I34" s="19">
        <v>1200660</v>
      </c>
      <c r="J34" s="19">
        <v>1200660</v>
      </c>
      <c r="K34" s="19">
        <v>1200660</v>
      </c>
      <c r="L34" s="19">
        <v>1200660</v>
      </c>
      <c r="M34" s="19">
        <v>1200660</v>
      </c>
      <c r="N34" s="20">
        <v>1206916</v>
      </c>
      <c r="O34" s="21">
        <v>14414176</v>
      </c>
      <c r="P34" s="19">
        <v>15329095</v>
      </c>
      <c r="Q34" s="22">
        <v>16302153</v>
      </c>
    </row>
    <row r="35" spans="1:17" ht="13.5">
      <c r="A35" s="3" t="s">
        <v>29</v>
      </c>
      <c r="B35" s="2"/>
      <c r="C35" s="19">
        <v>8563160</v>
      </c>
      <c r="D35" s="19">
        <v>8563839</v>
      </c>
      <c r="E35" s="19">
        <v>8563839</v>
      </c>
      <c r="F35" s="19">
        <v>8563839</v>
      </c>
      <c r="G35" s="19">
        <v>8563839</v>
      </c>
      <c r="H35" s="19">
        <v>8563839</v>
      </c>
      <c r="I35" s="19">
        <v>8563839</v>
      </c>
      <c r="J35" s="19">
        <v>8563839</v>
      </c>
      <c r="K35" s="19">
        <v>8563839</v>
      </c>
      <c r="L35" s="19">
        <v>8563839</v>
      </c>
      <c r="M35" s="19">
        <v>8563839</v>
      </c>
      <c r="N35" s="20">
        <v>8573382</v>
      </c>
      <c r="O35" s="21">
        <v>102774932</v>
      </c>
      <c r="P35" s="19">
        <v>109168183</v>
      </c>
      <c r="Q35" s="22">
        <v>115960655</v>
      </c>
    </row>
    <row r="36" spans="1:17" ht="13.5">
      <c r="A36" s="3" t="s">
        <v>30</v>
      </c>
      <c r="B36" s="2"/>
      <c r="C36" s="19">
        <v>394970</v>
      </c>
      <c r="D36" s="19">
        <v>394970</v>
      </c>
      <c r="E36" s="19">
        <v>394970</v>
      </c>
      <c r="F36" s="19">
        <v>394970</v>
      </c>
      <c r="G36" s="19">
        <v>394970</v>
      </c>
      <c r="H36" s="19">
        <v>394970</v>
      </c>
      <c r="I36" s="19">
        <v>394970</v>
      </c>
      <c r="J36" s="19">
        <v>394970</v>
      </c>
      <c r="K36" s="19">
        <v>394970</v>
      </c>
      <c r="L36" s="19">
        <v>394970</v>
      </c>
      <c r="M36" s="19">
        <v>394970</v>
      </c>
      <c r="N36" s="20">
        <v>396779</v>
      </c>
      <c r="O36" s="21">
        <v>4741449</v>
      </c>
      <c r="P36" s="19">
        <v>5034641</v>
      </c>
      <c r="Q36" s="22">
        <v>5346042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14995940</v>
      </c>
      <c r="D38" s="16">
        <f t="shared" si="7"/>
        <v>14999240</v>
      </c>
      <c r="E38" s="16">
        <f>SUM(E39:E41)</f>
        <v>15002540</v>
      </c>
      <c r="F38" s="16">
        <f>SUM(F39:F41)</f>
        <v>15005840</v>
      </c>
      <c r="G38" s="16">
        <f>SUM(G39:G41)</f>
        <v>14971880</v>
      </c>
      <c r="H38" s="16">
        <f>SUM(H39:H41)</f>
        <v>14941180</v>
      </c>
      <c r="I38" s="16">
        <f t="shared" si="7"/>
        <v>14913790</v>
      </c>
      <c r="J38" s="16">
        <f t="shared" si="7"/>
        <v>14889000</v>
      </c>
      <c r="K38" s="16">
        <f t="shared" si="7"/>
        <v>14891390</v>
      </c>
      <c r="L38" s="16">
        <f>SUM(L39:L41)</f>
        <v>14893640</v>
      </c>
      <c r="M38" s="16">
        <f>SUM(M39:M41)</f>
        <v>14895600</v>
      </c>
      <c r="N38" s="27">
        <f t="shared" si="7"/>
        <v>14958756</v>
      </c>
      <c r="O38" s="28">
        <f t="shared" si="7"/>
        <v>179358796</v>
      </c>
      <c r="P38" s="16">
        <f t="shared" si="7"/>
        <v>199438671</v>
      </c>
      <c r="Q38" s="29">
        <f t="shared" si="7"/>
        <v>206809343</v>
      </c>
    </row>
    <row r="39" spans="1:17" ht="13.5">
      <c r="A39" s="3" t="s">
        <v>33</v>
      </c>
      <c r="B39" s="2"/>
      <c r="C39" s="19">
        <v>2652104</v>
      </c>
      <c r="D39" s="19">
        <v>2655404</v>
      </c>
      <c r="E39" s="19">
        <v>2658704</v>
      </c>
      <c r="F39" s="19">
        <v>2662004</v>
      </c>
      <c r="G39" s="19">
        <v>2628044</v>
      </c>
      <c r="H39" s="19">
        <v>2597344</v>
      </c>
      <c r="I39" s="19">
        <v>2569954</v>
      </c>
      <c r="J39" s="19">
        <v>2545164</v>
      </c>
      <c r="K39" s="19">
        <v>2547554</v>
      </c>
      <c r="L39" s="19">
        <v>2549804</v>
      </c>
      <c r="M39" s="19">
        <v>2551764</v>
      </c>
      <c r="N39" s="20">
        <v>2557205</v>
      </c>
      <c r="O39" s="21">
        <v>31175049</v>
      </c>
      <c r="P39" s="19">
        <v>33086985</v>
      </c>
      <c r="Q39" s="22">
        <v>35116799</v>
      </c>
    </row>
    <row r="40" spans="1:17" ht="13.5">
      <c r="A40" s="3" t="s">
        <v>34</v>
      </c>
      <c r="B40" s="2"/>
      <c r="C40" s="19">
        <v>11836898</v>
      </c>
      <c r="D40" s="19">
        <v>11836898</v>
      </c>
      <c r="E40" s="19">
        <v>11836898</v>
      </c>
      <c r="F40" s="19">
        <v>11836898</v>
      </c>
      <c r="G40" s="19">
        <v>11836898</v>
      </c>
      <c r="H40" s="19">
        <v>11836898</v>
      </c>
      <c r="I40" s="19">
        <v>11836898</v>
      </c>
      <c r="J40" s="19">
        <v>11836898</v>
      </c>
      <c r="K40" s="19">
        <v>11836898</v>
      </c>
      <c r="L40" s="19">
        <v>11836898</v>
      </c>
      <c r="M40" s="19">
        <v>11836898</v>
      </c>
      <c r="N40" s="20">
        <v>11892342</v>
      </c>
      <c r="O40" s="21">
        <v>142098220</v>
      </c>
      <c r="P40" s="19">
        <v>159877956</v>
      </c>
      <c r="Q40" s="22">
        <v>164805829</v>
      </c>
    </row>
    <row r="41" spans="1:17" ht="13.5">
      <c r="A41" s="3" t="s">
        <v>35</v>
      </c>
      <c r="B41" s="2"/>
      <c r="C41" s="19">
        <v>506938</v>
      </c>
      <c r="D41" s="19">
        <v>506938</v>
      </c>
      <c r="E41" s="19">
        <v>506938</v>
      </c>
      <c r="F41" s="19">
        <v>506938</v>
      </c>
      <c r="G41" s="19">
        <v>506938</v>
      </c>
      <c r="H41" s="19">
        <v>506938</v>
      </c>
      <c r="I41" s="19">
        <v>506938</v>
      </c>
      <c r="J41" s="19">
        <v>506938</v>
      </c>
      <c r="K41" s="19">
        <v>506938</v>
      </c>
      <c r="L41" s="19">
        <v>506938</v>
      </c>
      <c r="M41" s="19">
        <v>506938</v>
      </c>
      <c r="N41" s="20">
        <v>509209</v>
      </c>
      <c r="O41" s="21">
        <v>6085527</v>
      </c>
      <c r="P41" s="19">
        <v>6473730</v>
      </c>
      <c r="Q41" s="22">
        <v>6886715</v>
      </c>
    </row>
    <row r="42" spans="1:17" ht="13.5">
      <c r="A42" s="1" t="s">
        <v>36</v>
      </c>
      <c r="B42" s="4"/>
      <c r="C42" s="16">
        <f aca="true" t="shared" si="8" ref="C42:Q42">SUM(C43:C46)</f>
        <v>38065890</v>
      </c>
      <c r="D42" s="16">
        <f t="shared" si="8"/>
        <v>38065890</v>
      </c>
      <c r="E42" s="16">
        <f>SUM(E43:E46)</f>
        <v>38065890</v>
      </c>
      <c r="F42" s="16">
        <f>SUM(F43:F46)</f>
        <v>38065890</v>
      </c>
      <c r="G42" s="16">
        <f>SUM(G43:G46)</f>
        <v>38065890</v>
      </c>
      <c r="H42" s="16">
        <f>SUM(H43:H46)</f>
        <v>38065890</v>
      </c>
      <c r="I42" s="16">
        <f t="shared" si="8"/>
        <v>38065890</v>
      </c>
      <c r="J42" s="16">
        <f t="shared" si="8"/>
        <v>38065890</v>
      </c>
      <c r="K42" s="16">
        <f t="shared" si="8"/>
        <v>38065890</v>
      </c>
      <c r="L42" s="16">
        <f>SUM(L43:L46)</f>
        <v>38065890</v>
      </c>
      <c r="M42" s="16">
        <f>SUM(M43:M46)</f>
        <v>38065890</v>
      </c>
      <c r="N42" s="27">
        <f t="shared" si="8"/>
        <v>38241580</v>
      </c>
      <c r="O42" s="28">
        <f t="shared" si="8"/>
        <v>456966370</v>
      </c>
      <c r="P42" s="16">
        <f t="shared" si="8"/>
        <v>488467047</v>
      </c>
      <c r="Q42" s="29">
        <f t="shared" si="8"/>
        <v>514252641</v>
      </c>
    </row>
    <row r="43" spans="1:17" ht="13.5">
      <c r="A43" s="3" t="s">
        <v>37</v>
      </c>
      <c r="B43" s="2"/>
      <c r="C43" s="19">
        <v>31594623</v>
      </c>
      <c r="D43" s="19">
        <v>31594623</v>
      </c>
      <c r="E43" s="19">
        <v>31594623</v>
      </c>
      <c r="F43" s="19">
        <v>31594623</v>
      </c>
      <c r="G43" s="19">
        <v>31594623</v>
      </c>
      <c r="H43" s="19">
        <v>31594623</v>
      </c>
      <c r="I43" s="19">
        <v>31594623</v>
      </c>
      <c r="J43" s="19">
        <v>31594623</v>
      </c>
      <c r="K43" s="19">
        <v>31594623</v>
      </c>
      <c r="L43" s="19">
        <v>31594623</v>
      </c>
      <c r="M43" s="19">
        <v>31594623</v>
      </c>
      <c r="N43" s="20">
        <v>31740642</v>
      </c>
      <c r="O43" s="21">
        <v>379281495</v>
      </c>
      <c r="P43" s="19">
        <v>400242075</v>
      </c>
      <c r="Q43" s="22">
        <v>421291846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>
        <v>759729</v>
      </c>
      <c r="D45" s="23">
        <v>759729</v>
      </c>
      <c r="E45" s="23">
        <v>759729</v>
      </c>
      <c r="F45" s="23">
        <v>759729</v>
      </c>
      <c r="G45" s="23">
        <v>759729</v>
      </c>
      <c r="H45" s="23">
        <v>759729</v>
      </c>
      <c r="I45" s="23">
        <v>759729</v>
      </c>
      <c r="J45" s="23">
        <v>759729</v>
      </c>
      <c r="K45" s="23">
        <v>759729</v>
      </c>
      <c r="L45" s="23">
        <v>759729</v>
      </c>
      <c r="M45" s="23">
        <v>759729</v>
      </c>
      <c r="N45" s="24">
        <v>763142</v>
      </c>
      <c r="O45" s="25">
        <v>9120161</v>
      </c>
      <c r="P45" s="23">
        <v>9379121</v>
      </c>
      <c r="Q45" s="26">
        <v>9654396</v>
      </c>
    </row>
    <row r="46" spans="1:17" ht="13.5">
      <c r="A46" s="3" t="s">
        <v>40</v>
      </c>
      <c r="B46" s="2"/>
      <c r="C46" s="19">
        <v>5711538</v>
      </c>
      <c r="D46" s="19">
        <v>5711538</v>
      </c>
      <c r="E46" s="19">
        <v>5711538</v>
      </c>
      <c r="F46" s="19">
        <v>5711538</v>
      </c>
      <c r="G46" s="19">
        <v>5711538</v>
      </c>
      <c r="H46" s="19">
        <v>5711538</v>
      </c>
      <c r="I46" s="19">
        <v>5711538</v>
      </c>
      <c r="J46" s="19">
        <v>5711538</v>
      </c>
      <c r="K46" s="19">
        <v>5711538</v>
      </c>
      <c r="L46" s="19">
        <v>5711538</v>
      </c>
      <c r="M46" s="19">
        <v>5711538</v>
      </c>
      <c r="N46" s="20">
        <v>5737796</v>
      </c>
      <c r="O46" s="21">
        <v>68564714</v>
      </c>
      <c r="P46" s="19">
        <v>78845851</v>
      </c>
      <c r="Q46" s="22">
        <v>83306399</v>
      </c>
    </row>
    <row r="47" spans="1:17" ht="13.5">
      <c r="A47" s="1" t="s">
        <v>41</v>
      </c>
      <c r="B47" s="4"/>
      <c r="C47" s="16">
        <v>835</v>
      </c>
      <c r="D47" s="16">
        <v>835</v>
      </c>
      <c r="E47" s="16">
        <v>835</v>
      </c>
      <c r="F47" s="16">
        <v>835</v>
      </c>
      <c r="G47" s="16">
        <v>835</v>
      </c>
      <c r="H47" s="16">
        <v>835</v>
      </c>
      <c r="I47" s="16">
        <v>835</v>
      </c>
      <c r="J47" s="16">
        <v>835</v>
      </c>
      <c r="K47" s="16">
        <v>835</v>
      </c>
      <c r="L47" s="16">
        <v>835</v>
      </c>
      <c r="M47" s="16">
        <v>835</v>
      </c>
      <c r="N47" s="27">
        <v>815</v>
      </c>
      <c r="O47" s="28">
        <v>10000</v>
      </c>
      <c r="P47" s="16">
        <v>10540</v>
      </c>
      <c r="Q47" s="29">
        <v>11110</v>
      </c>
    </row>
    <row r="48" spans="1:17" ht="13.5">
      <c r="A48" s="5" t="s">
        <v>44</v>
      </c>
      <c r="B48" s="6"/>
      <c r="C48" s="41">
        <f aca="true" t="shared" si="9" ref="C48:Q48">+C28+C32+C38+C42+C47</f>
        <v>105952451</v>
      </c>
      <c r="D48" s="41">
        <f t="shared" si="9"/>
        <v>105956430</v>
      </c>
      <c r="E48" s="41">
        <f>+E28+E32+E38+E42+E47</f>
        <v>105959730</v>
      </c>
      <c r="F48" s="41">
        <f>+F28+F32+F38+F42+F47</f>
        <v>105963030</v>
      </c>
      <c r="G48" s="41">
        <f>+G28+G32+G38+G42+G47</f>
        <v>105929070</v>
      </c>
      <c r="H48" s="41">
        <f>+H28+H32+H38+H42+H47</f>
        <v>105898806</v>
      </c>
      <c r="I48" s="41">
        <f t="shared" si="9"/>
        <v>105870980</v>
      </c>
      <c r="J48" s="41">
        <f t="shared" si="9"/>
        <v>105846190</v>
      </c>
      <c r="K48" s="41">
        <f t="shared" si="9"/>
        <v>105845972</v>
      </c>
      <c r="L48" s="41">
        <f>+L28+L32+L38+L42+L47</f>
        <v>105847410</v>
      </c>
      <c r="M48" s="41">
        <f>+M28+M32+M38+M42+M47</f>
        <v>105849370</v>
      </c>
      <c r="N48" s="42">
        <f t="shared" si="9"/>
        <v>106301520</v>
      </c>
      <c r="O48" s="43">
        <f t="shared" si="9"/>
        <v>1271220959</v>
      </c>
      <c r="P48" s="41">
        <f t="shared" si="9"/>
        <v>1351896431</v>
      </c>
      <c r="Q48" s="44">
        <f t="shared" si="9"/>
        <v>1423791481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331572413</v>
      </c>
      <c r="D49" s="45">
        <f t="shared" si="10"/>
        <v>-26490034</v>
      </c>
      <c r="E49" s="45">
        <f t="shared" si="10"/>
        <v>-26493334</v>
      </c>
      <c r="F49" s="45">
        <f t="shared" si="10"/>
        <v>-26496634</v>
      </c>
      <c r="G49" s="45">
        <f t="shared" si="10"/>
        <v>63023201</v>
      </c>
      <c r="H49" s="45">
        <f t="shared" si="10"/>
        <v>-26432410</v>
      </c>
      <c r="I49" s="45">
        <f t="shared" si="10"/>
        <v>-26404584</v>
      </c>
      <c r="J49" s="45">
        <f t="shared" si="10"/>
        <v>-26379794</v>
      </c>
      <c r="K49" s="45">
        <f t="shared" si="10"/>
        <v>72230795</v>
      </c>
      <c r="L49" s="45">
        <f>+L25-L48</f>
        <v>-26381014</v>
      </c>
      <c r="M49" s="45">
        <f>+M25-M48</f>
        <v>-26382974</v>
      </c>
      <c r="N49" s="46">
        <f t="shared" si="10"/>
        <v>-26434930</v>
      </c>
      <c r="O49" s="47">
        <f t="shared" si="10"/>
        <v>228930701</v>
      </c>
      <c r="P49" s="45">
        <f t="shared" si="10"/>
        <v>234562548</v>
      </c>
      <c r="Q49" s="48">
        <f t="shared" si="10"/>
        <v>309499598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9.7109375" style="0" customWidth="1"/>
  </cols>
  <sheetData>
    <row r="1" spans="1:1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45339703</v>
      </c>
      <c r="D5" s="16">
        <f t="shared" si="0"/>
        <v>45339703</v>
      </c>
      <c r="E5" s="16">
        <f t="shared" si="0"/>
        <v>45339703</v>
      </c>
      <c r="F5" s="16">
        <f t="shared" si="0"/>
        <v>45339703</v>
      </c>
      <c r="G5" s="16">
        <f t="shared" si="0"/>
        <v>45339703</v>
      </c>
      <c r="H5" s="16">
        <f t="shared" si="0"/>
        <v>45339703</v>
      </c>
      <c r="I5" s="16">
        <f t="shared" si="0"/>
        <v>45339703</v>
      </c>
      <c r="J5" s="16">
        <f t="shared" si="0"/>
        <v>45339703</v>
      </c>
      <c r="K5" s="16">
        <f t="shared" si="0"/>
        <v>45339703</v>
      </c>
      <c r="L5" s="16">
        <f>SUM(L6:L8)</f>
        <v>45339703</v>
      </c>
      <c r="M5" s="16">
        <f>SUM(M6:M8)</f>
        <v>45339703</v>
      </c>
      <c r="N5" s="17">
        <f t="shared" si="0"/>
        <v>45339809</v>
      </c>
      <c r="O5" s="18">
        <f t="shared" si="0"/>
        <v>544076542</v>
      </c>
      <c r="P5" s="16">
        <f t="shared" si="0"/>
        <v>533511265</v>
      </c>
      <c r="Q5" s="17">
        <f t="shared" si="0"/>
        <v>561235880</v>
      </c>
    </row>
    <row r="6" spans="1:17" ht="13.5">
      <c r="A6" s="3" t="s">
        <v>23</v>
      </c>
      <c r="B6" s="2"/>
      <c r="C6" s="19">
        <v>16637636</v>
      </c>
      <c r="D6" s="19">
        <v>16637636</v>
      </c>
      <c r="E6" s="19">
        <v>16637636</v>
      </c>
      <c r="F6" s="19">
        <v>16637636</v>
      </c>
      <c r="G6" s="19">
        <v>16637636</v>
      </c>
      <c r="H6" s="19">
        <v>16637636</v>
      </c>
      <c r="I6" s="19">
        <v>16637636</v>
      </c>
      <c r="J6" s="19">
        <v>16637636</v>
      </c>
      <c r="K6" s="19">
        <v>16637636</v>
      </c>
      <c r="L6" s="19">
        <v>16637636</v>
      </c>
      <c r="M6" s="19">
        <v>16637636</v>
      </c>
      <c r="N6" s="20">
        <v>16637653</v>
      </c>
      <c r="O6" s="21">
        <v>199651649</v>
      </c>
      <c r="P6" s="19">
        <v>211796263</v>
      </c>
      <c r="Q6" s="22">
        <v>222638373</v>
      </c>
    </row>
    <row r="7" spans="1:17" ht="13.5">
      <c r="A7" s="3" t="s">
        <v>24</v>
      </c>
      <c r="B7" s="2"/>
      <c r="C7" s="23">
        <v>27988794</v>
      </c>
      <c r="D7" s="23">
        <v>27988794</v>
      </c>
      <c r="E7" s="23">
        <v>27988794</v>
      </c>
      <c r="F7" s="23">
        <v>27988794</v>
      </c>
      <c r="G7" s="23">
        <v>27988794</v>
      </c>
      <c r="H7" s="23">
        <v>27988794</v>
      </c>
      <c r="I7" s="23">
        <v>27988794</v>
      </c>
      <c r="J7" s="23">
        <v>27988794</v>
      </c>
      <c r="K7" s="23">
        <v>27988794</v>
      </c>
      <c r="L7" s="23">
        <v>27988794</v>
      </c>
      <c r="M7" s="23">
        <v>27988794</v>
      </c>
      <c r="N7" s="24">
        <v>27988876</v>
      </c>
      <c r="O7" s="25">
        <v>335865610</v>
      </c>
      <c r="P7" s="23">
        <v>312611540</v>
      </c>
      <c r="Q7" s="26">
        <v>328915028</v>
      </c>
    </row>
    <row r="8" spans="1:17" ht="13.5">
      <c r="A8" s="3" t="s">
        <v>25</v>
      </c>
      <c r="B8" s="2"/>
      <c r="C8" s="19">
        <v>713273</v>
      </c>
      <c r="D8" s="19">
        <v>713273</v>
      </c>
      <c r="E8" s="19">
        <v>713273</v>
      </c>
      <c r="F8" s="19">
        <v>713273</v>
      </c>
      <c r="G8" s="19">
        <v>713273</v>
      </c>
      <c r="H8" s="19">
        <v>713273</v>
      </c>
      <c r="I8" s="19">
        <v>713273</v>
      </c>
      <c r="J8" s="19">
        <v>713273</v>
      </c>
      <c r="K8" s="19">
        <v>713273</v>
      </c>
      <c r="L8" s="19">
        <v>713273</v>
      </c>
      <c r="M8" s="19">
        <v>713273</v>
      </c>
      <c r="N8" s="20">
        <v>713280</v>
      </c>
      <c r="O8" s="21">
        <v>8559283</v>
      </c>
      <c r="P8" s="19">
        <v>9103462</v>
      </c>
      <c r="Q8" s="22">
        <v>9682479</v>
      </c>
    </row>
    <row r="9" spans="1:17" ht="13.5">
      <c r="A9" s="1" t="s">
        <v>26</v>
      </c>
      <c r="B9" s="2"/>
      <c r="C9" s="16">
        <f aca="true" t="shared" si="1" ref="C9:Q9">SUM(C10:C14)</f>
        <v>11325351</v>
      </c>
      <c r="D9" s="16">
        <f t="shared" si="1"/>
        <v>11325351</v>
      </c>
      <c r="E9" s="16">
        <f t="shared" si="1"/>
        <v>11325351</v>
      </c>
      <c r="F9" s="16">
        <f t="shared" si="1"/>
        <v>11325351</v>
      </c>
      <c r="G9" s="16">
        <f t="shared" si="1"/>
        <v>11325351</v>
      </c>
      <c r="H9" s="16">
        <f t="shared" si="1"/>
        <v>11325351</v>
      </c>
      <c r="I9" s="16">
        <f t="shared" si="1"/>
        <v>11325351</v>
      </c>
      <c r="J9" s="16">
        <f t="shared" si="1"/>
        <v>11325351</v>
      </c>
      <c r="K9" s="16">
        <f t="shared" si="1"/>
        <v>11325351</v>
      </c>
      <c r="L9" s="16">
        <f>SUM(L10:L14)</f>
        <v>11325351</v>
      </c>
      <c r="M9" s="16">
        <f>SUM(M10:M14)</f>
        <v>11325351</v>
      </c>
      <c r="N9" s="27">
        <f t="shared" si="1"/>
        <v>11325411</v>
      </c>
      <c r="O9" s="28">
        <f t="shared" si="1"/>
        <v>135904272</v>
      </c>
      <c r="P9" s="16">
        <f t="shared" si="1"/>
        <v>141697390</v>
      </c>
      <c r="Q9" s="29">
        <f t="shared" si="1"/>
        <v>150273581</v>
      </c>
    </row>
    <row r="10" spans="1:17" ht="13.5">
      <c r="A10" s="3" t="s">
        <v>27</v>
      </c>
      <c r="B10" s="2"/>
      <c r="C10" s="19">
        <v>3943099</v>
      </c>
      <c r="D10" s="19">
        <v>3943099</v>
      </c>
      <c r="E10" s="19">
        <v>3943099</v>
      </c>
      <c r="F10" s="19">
        <v>3943099</v>
      </c>
      <c r="G10" s="19">
        <v>3943099</v>
      </c>
      <c r="H10" s="19">
        <v>3943099</v>
      </c>
      <c r="I10" s="19">
        <v>3943099</v>
      </c>
      <c r="J10" s="19">
        <v>3943099</v>
      </c>
      <c r="K10" s="19">
        <v>3943099</v>
      </c>
      <c r="L10" s="19">
        <v>3943099</v>
      </c>
      <c r="M10" s="19">
        <v>3943099</v>
      </c>
      <c r="N10" s="20">
        <v>3943115</v>
      </c>
      <c r="O10" s="21">
        <v>47317204</v>
      </c>
      <c r="P10" s="19">
        <v>49204488</v>
      </c>
      <c r="Q10" s="22">
        <v>52274802</v>
      </c>
    </row>
    <row r="11" spans="1:17" ht="13.5">
      <c r="A11" s="3" t="s">
        <v>28</v>
      </c>
      <c r="B11" s="2"/>
      <c r="C11" s="19">
        <v>934384</v>
      </c>
      <c r="D11" s="19">
        <v>934384</v>
      </c>
      <c r="E11" s="19">
        <v>934384</v>
      </c>
      <c r="F11" s="19">
        <v>934384</v>
      </c>
      <c r="G11" s="19">
        <v>934384</v>
      </c>
      <c r="H11" s="19">
        <v>934384</v>
      </c>
      <c r="I11" s="19">
        <v>934384</v>
      </c>
      <c r="J11" s="19">
        <v>934384</v>
      </c>
      <c r="K11" s="19">
        <v>934384</v>
      </c>
      <c r="L11" s="19">
        <v>934384</v>
      </c>
      <c r="M11" s="19">
        <v>934384</v>
      </c>
      <c r="N11" s="20">
        <v>934384</v>
      </c>
      <c r="O11" s="21">
        <v>11212608</v>
      </c>
      <c r="P11" s="19">
        <v>11874067</v>
      </c>
      <c r="Q11" s="22">
        <v>12574966</v>
      </c>
    </row>
    <row r="12" spans="1:17" ht="13.5">
      <c r="A12" s="3" t="s">
        <v>29</v>
      </c>
      <c r="B12" s="2"/>
      <c r="C12" s="19">
        <v>2979991</v>
      </c>
      <c r="D12" s="19">
        <v>2979991</v>
      </c>
      <c r="E12" s="19">
        <v>2979991</v>
      </c>
      <c r="F12" s="19">
        <v>2979991</v>
      </c>
      <c r="G12" s="19">
        <v>2979991</v>
      </c>
      <c r="H12" s="19">
        <v>2979991</v>
      </c>
      <c r="I12" s="19">
        <v>2979991</v>
      </c>
      <c r="J12" s="19">
        <v>2979991</v>
      </c>
      <c r="K12" s="19">
        <v>2979991</v>
      </c>
      <c r="L12" s="19">
        <v>2979991</v>
      </c>
      <c r="M12" s="19">
        <v>2979991</v>
      </c>
      <c r="N12" s="20">
        <v>2980007</v>
      </c>
      <c r="O12" s="21">
        <v>35759908</v>
      </c>
      <c r="P12" s="19">
        <v>40352570</v>
      </c>
      <c r="Q12" s="22">
        <v>42579757</v>
      </c>
    </row>
    <row r="13" spans="1:17" ht="13.5">
      <c r="A13" s="3" t="s">
        <v>30</v>
      </c>
      <c r="B13" s="2"/>
      <c r="C13" s="19">
        <v>1638553</v>
      </c>
      <c r="D13" s="19">
        <v>1638553</v>
      </c>
      <c r="E13" s="19">
        <v>1638553</v>
      </c>
      <c r="F13" s="19">
        <v>1638553</v>
      </c>
      <c r="G13" s="19">
        <v>1638553</v>
      </c>
      <c r="H13" s="19">
        <v>1638553</v>
      </c>
      <c r="I13" s="19">
        <v>1638553</v>
      </c>
      <c r="J13" s="19">
        <v>1638553</v>
      </c>
      <c r="K13" s="19">
        <v>1638553</v>
      </c>
      <c r="L13" s="19">
        <v>1638553</v>
      </c>
      <c r="M13" s="19">
        <v>1638553</v>
      </c>
      <c r="N13" s="20">
        <v>1638571</v>
      </c>
      <c r="O13" s="21">
        <v>19662654</v>
      </c>
      <c r="P13" s="19">
        <v>17010213</v>
      </c>
      <c r="Q13" s="22">
        <v>18070638</v>
      </c>
    </row>
    <row r="14" spans="1:17" ht="13.5">
      <c r="A14" s="3" t="s">
        <v>31</v>
      </c>
      <c r="B14" s="2"/>
      <c r="C14" s="23">
        <v>1829324</v>
      </c>
      <c r="D14" s="23">
        <v>1829324</v>
      </c>
      <c r="E14" s="23">
        <v>1829324</v>
      </c>
      <c r="F14" s="23">
        <v>1829324</v>
      </c>
      <c r="G14" s="23">
        <v>1829324</v>
      </c>
      <c r="H14" s="23">
        <v>1829324</v>
      </c>
      <c r="I14" s="23">
        <v>1829324</v>
      </c>
      <c r="J14" s="23">
        <v>1829324</v>
      </c>
      <c r="K14" s="23">
        <v>1829324</v>
      </c>
      <c r="L14" s="23">
        <v>1829324</v>
      </c>
      <c r="M14" s="23">
        <v>1829324</v>
      </c>
      <c r="N14" s="24">
        <v>1829334</v>
      </c>
      <c r="O14" s="25">
        <v>21951898</v>
      </c>
      <c r="P14" s="23">
        <v>23256052</v>
      </c>
      <c r="Q14" s="26">
        <v>24773418</v>
      </c>
    </row>
    <row r="15" spans="1:17" ht="13.5">
      <c r="A15" s="1" t="s">
        <v>32</v>
      </c>
      <c r="B15" s="4"/>
      <c r="C15" s="16">
        <f aca="true" t="shared" si="2" ref="C15:Q15">SUM(C16:C18)</f>
        <v>14337269</v>
      </c>
      <c r="D15" s="16">
        <f t="shared" si="2"/>
        <v>14337269</v>
      </c>
      <c r="E15" s="16">
        <f t="shared" si="2"/>
        <v>14337269</v>
      </c>
      <c r="F15" s="16">
        <f t="shared" si="2"/>
        <v>14337269</v>
      </c>
      <c r="G15" s="16">
        <f t="shared" si="2"/>
        <v>14337269</v>
      </c>
      <c r="H15" s="16">
        <f t="shared" si="2"/>
        <v>14337269</v>
      </c>
      <c r="I15" s="16">
        <f t="shared" si="2"/>
        <v>14337269</v>
      </c>
      <c r="J15" s="16">
        <f t="shared" si="2"/>
        <v>14337269</v>
      </c>
      <c r="K15" s="16">
        <f t="shared" si="2"/>
        <v>14337269</v>
      </c>
      <c r="L15" s="16">
        <f>SUM(L16:L18)</f>
        <v>14337269</v>
      </c>
      <c r="M15" s="16">
        <f>SUM(M16:M18)</f>
        <v>14337269</v>
      </c>
      <c r="N15" s="27">
        <f t="shared" si="2"/>
        <v>14337303</v>
      </c>
      <c r="O15" s="28">
        <f t="shared" si="2"/>
        <v>172047262</v>
      </c>
      <c r="P15" s="16">
        <f t="shared" si="2"/>
        <v>136900747</v>
      </c>
      <c r="Q15" s="29">
        <f t="shared" si="2"/>
        <v>134969250</v>
      </c>
    </row>
    <row r="16" spans="1:17" ht="13.5">
      <c r="A16" s="3" t="s">
        <v>33</v>
      </c>
      <c r="B16" s="2"/>
      <c r="C16" s="19">
        <v>7282671</v>
      </c>
      <c r="D16" s="19">
        <v>7282671</v>
      </c>
      <c r="E16" s="19">
        <v>7282671</v>
      </c>
      <c r="F16" s="19">
        <v>7282671</v>
      </c>
      <c r="G16" s="19">
        <v>7282671</v>
      </c>
      <c r="H16" s="19">
        <v>7282671</v>
      </c>
      <c r="I16" s="19">
        <v>7282671</v>
      </c>
      <c r="J16" s="19">
        <v>7282671</v>
      </c>
      <c r="K16" s="19">
        <v>7282671</v>
      </c>
      <c r="L16" s="19">
        <v>7282671</v>
      </c>
      <c r="M16" s="19">
        <v>7282671</v>
      </c>
      <c r="N16" s="20">
        <v>7282684</v>
      </c>
      <c r="O16" s="21">
        <v>87392065</v>
      </c>
      <c r="P16" s="19">
        <v>85996280</v>
      </c>
      <c r="Q16" s="22">
        <v>90856279</v>
      </c>
    </row>
    <row r="17" spans="1:17" ht="13.5">
      <c r="A17" s="3" t="s">
        <v>34</v>
      </c>
      <c r="B17" s="2"/>
      <c r="C17" s="19">
        <v>5818968</v>
      </c>
      <c r="D17" s="19">
        <v>5818968</v>
      </c>
      <c r="E17" s="19">
        <v>5818968</v>
      </c>
      <c r="F17" s="19">
        <v>5818968</v>
      </c>
      <c r="G17" s="19">
        <v>5818968</v>
      </c>
      <c r="H17" s="19">
        <v>5818968</v>
      </c>
      <c r="I17" s="19">
        <v>5818968</v>
      </c>
      <c r="J17" s="19">
        <v>5818968</v>
      </c>
      <c r="K17" s="19">
        <v>5818968</v>
      </c>
      <c r="L17" s="19">
        <v>5818968</v>
      </c>
      <c r="M17" s="19">
        <v>5818968</v>
      </c>
      <c r="N17" s="20">
        <v>5818982</v>
      </c>
      <c r="O17" s="21">
        <v>69827630</v>
      </c>
      <c r="P17" s="19">
        <v>36226900</v>
      </c>
      <c r="Q17" s="22">
        <v>28588838</v>
      </c>
    </row>
    <row r="18" spans="1:17" ht="13.5">
      <c r="A18" s="3" t="s">
        <v>35</v>
      </c>
      <c r="B18" s="2"/>
      <c r="C18" s="19">
        <v>1235630</v>
      </c>
      <c r="D18" s="19">
        <v>1235630</v>
      </c>
      <c r="E18" s="19">
        <v>1235630</v>
      </c>
      <c r="F18" s="19">
        <v>1235630</v>
      </c>
      <c r="G18" s="19">
        <v>1235630</v>
      </c>
      <c r="H18" s="19">
        <v>1235630</v>
      </c>
      <c r="I18" s="19">
        <v>1235630</v>
      </c>
      <c r="J18" s="19">
        <v>1235630</v>
      </c>
      <c r="K18" s="19">
        <v>1235630</v>
      </c>
      <c r="L18" s="19">
        <v>1235630</v>
      </c>
      <c r="M18" s="19">
        <v>1235630</v>
      </c>
      <c r="N18" s="20">
        <v>1235637</v>
      </c>
      <c r="O18" s="21">
        <v>14827567</v>
      </c>
      <c r="P18" s="19">
        <v>14677567</v>
      </c>
      <c r="Q18" s="22">
        <v>15524133</v>
      </c>
    </row>
    <row r="19" spans="1:17" ht="13.5">
      <c r="A19" s="1" t="s">
        <v>36</v>
      </c>
      <c r="B19" s="4"/>
      <c r="C19" s="16">
        <f aca="true" t="shared" si="3" ref="C19:Q19">SUM(C20:C23)</f>
        <v>135330737</v>
      </c>
      <c r="D19" s="16">
        <f t="shared" si="3"/>
        <v>135330737</v>
      </c>
      <c r="E19" s="16">
        <f t="shared" si="3"/>
        <v>135330737</v>
      </c>
      <c r="F19" s="16">
        <f t="shared" si="3"/>
        <v>135330737</v>
      </c>
      <c r="G19" s="16">
        <f t="shared" si="3"/>
        <v>135330737</v>
      </c>
      <c r="H19" s="16">
        <f t="shared" si="3"/>
        <v>135330737</v>
      </c>
      <c r="I19" s="16">
        <f t="shared" si="3"/>
        <v>135330737</v>
      </c>
      <c r="J19" s="16">
        <f t="shared" si="3"/>
        <v>135330737</v>
      </c>
      <c r="K19" s="16">
        <f t="shared" si="3"/>
        <v>135330737</v>
      </c>
      <c r="L19" s="16">
        <f>SUM(L20:L23)</f>
        <v>135330737</v>
      </c>
      <c r="M19" s="16">
        <f>SUM(M20:M23)</f>
        <v>135330737</v>
      </c>
      <c r="N19" s="27">
        <f t="shared" si="3"/>
        <v>135330799</v>
      </c>
      <c r="O19" s="28">
        <f t="shared" si="3"/>
        <v>1623968906</v>
      </c>
      <c r="P19" s="16">
        <f t="shared" si="3"/>
        <v>1548553543</v>
      </c>
      <c r="Q19" s="29">
        <f t="shared" si="3"/>
        <v>1745911960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>
        <v>135330737</v>
      </c>
      <c r="D21" s="19">
        <v>135330737</v>
      </c>
      <c r="E21" s="19">
        <v>135330737</v>
      </c>
      <c r="F21" s="19">
        <v>135330737</v>
      </c>
      <c r="G21" s="19">
        <v>135330737</v>
      </c>
      <c r="H21" s="19">
        <v>135330737</v>
      </c>
      <c r="I21" s="19">
        <v>135330737</v>
      </c>
      <c r="J21" s="19">
        <v>135330737</v>
      </c>
      <c r="K21" s="19">
        <v>135330737</v>
      </c>
      <c r="L21" s="19">
        <v>135330737</v>
      </c>
      <c r="M21" s="19">
        <v>135330737</v>
      </c>
      <c r="N21" s="20">
        <v>135330799</v>
      </c>
      <c r="O21" s="21">
        <v>1623968906</v>
      </c>
      <c r="P21" s="19">
        <v>1548553543</v>
      </c>
      <c r="Q21" s="22">
        <v>1745911960</v>
      </c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>
        <v>568287</v>
      </c>
      <c r="D24" s="16">
        <v>568287</v>
      </c>
      <c r="E24" s="16">
        <v>568287</v>
      </c>
      <c r="F24" s="16">
        <v>568287</v>
      </c>
      <c r="G24" s="16">
        <v>568287</v>
      </c>
      <c r="H24" s="16">
        <v>568287</v>
      </c>
      <c r="I24" s="16">
        <v>568287</v>
      </c>
      <c r="J24" s="16">
        <v>568287</v>
      </c>
      <c r="K24" s="16">
        <v>568287</v>
      </c>
      <c r="L24" s="16">
        <v>568287</v>
      </c>
      <c r="M24" s="16">
        <v>568287</v>
      </c>
      <c r="N24" s="27">
        <v>568295</v>
      </c>
      <c r="O24" s="28">
        <v>6819452</v>
      </c>
      <c r="P24" s="16">
        <v>7440931</v>
      </c>
      <c r="Q24" s="29">
        <v>7887992</v>
      </c>
    </row>
    <row r="25" spans="1:17" ht="13.5">
      <c r="A25" s="5" t="s">
        <v>42</v>
      </c>
      <c r="B25" s="6"/>
      <c r="C25" s="41">
        <f aca="true" t="shared" si="4" ref="C25:Q25">+C5+C9+C15+C19+C24</f>
        <v>206901347</v>
      </c>
      <c r="D25" s="41">
        <f t="shared" si="4"/>
        <v>206901347</v>
      </c>
      <c r="E25" s="41">
        <f t="shared" si="4"/>
        <v>206901347</v>
      </c>
      <c r="F25" s="41">
        <f t="shared" si="4"/>
        <v>206901347</v>
      </c>
      <c r="G25" s="41">
        <f t="shared" si="4"/>
        <v>206901347</v>
      </c>
      <c r="H25" s="41">
        <f t="shared" si="4"/>
        <v>206901347</v>
      </c>
      <c r="I25" s="41">
        <f t="shared" si="4"/>
        <v>206901347</v>
      </c>
      <c r="J25" s="41">
        <f t="shared" si="4"/>
        <v>206901347</v>
      </c>
      <c r="K25" s="41">
        <f t="shared" si="4"/>
        <v>206901347</v>
      </c>
      <c r="L25" s="41">
        <f>+L5+L9+L15+L19+L24</f>
        <v>206901347</v>
      </c>
      <c r="M25" s="41">
        <f>+M5+M9+M15+M19+M24</f>
        <v>206901347</v>
      </c>
      <c r="N25" s="42">
        <f t="shared" si="4"/>
        <v>206901617</v>
      </c>
      <c r="O25" s="43">
        <f t="shared" si="4"/>
        <v>2482816434</v>
      </c>
      <c r="P25" s="41">
        <f t="shared" si="4"/>
        <v>2368103876</v>
      </c>
      <c r="Q25" s="44">
        <f t="shared" si="4"/>
        <v>2600278663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43877671</v>
      </c>
      <c r="D28" s="16">
        <f t="shared" si="5"/>
        <v>43877671</v>
      </c>
      <c r="E28" s="16">
        <f>SUM(E29:E31)</f>
        <v>43877671</v>
      </c>
      <c r="F28" s="16">
        <f>SUM(F29:F31)</f>
        <v>43877671</v>
      </c>
      <c r="G28" s="16">
        <f>SUM(G29:G31)</f>
        <v>43877671</v>
      </c>
      <c r="H28" s="16">
        <f>SUM(H29:H31)</f>
        <v>43877671</v>
      </c>
      <c r="I28" s="16">
        <f t="shared" si="5"/>
        <v>43877671</v>
      </c>
      <c r="J28" s="16">
        <f t="shared" si="5"/>
        <v>43877671</v>
      </c>
      <c r="K28" s="16">
        <f t="shared" si="5"/>
        <v>43877671</v>
      </c>
      <c r="L28" s="16">
        <f>SUM(L29:L31)</f>
        <v>43877671</v>
      </c>
      <c r="M28" s="16">
        <f>SUM(M29:M31)</f>
        <v>43877671</v>
      </c>
      <c r="N28" s="17">
        <f t="shared" si="5"/>
        <v>43880002</v>
      </c>
      <c r="O28" s="18">
        <f t="shared" si="5"/>
        <v>526534383</v>
      </c>
      <c r="P28" s="16">
        <f t="shared" si="5"/>
        <v>521357052</v>
      </c>
      <c r="Q28" s="17">
        <f t="shared" si="5"/>
        <v>552623610</v>
      </c>
    </row>
    <row r="29" spans="1:17" ht="13.5">
      <c r="A29" s="3" t="s">
        <v>23</v>
      </c>
      <c r="B29" s="2"/>
      <c r="C29" s="19">
        <v>16995377</v>
      </c>
      <c r="D29" s="19">
        <v>16995377</v>
      </c>
      <c r="E29" s="19">
        <v>16995377</v>
      </c>
      <c r="F29" s="19">
        <v>16995377</v>
      </c>
      <c r="G29" s="19">
        <v>16995377</v>
      </c>
      <c r="H29" s="19">
        <v>16995377</v>
      </c>
      <c r="I29" s="19">
        <v>16995377</v>
      </c>
      <c r="J29" s="19">
        <v>16995377</v>
      </c>
      <c r="K29" s="19">
        <v>16995377</v>
      </c>
      <c r="L29" s="19">
        <v>16995377</v>
      </c>
      <c r="M29" s="19">
        <v>16995377</v>
      </c>
      <c r="N29" s="20">
        <v>16996498</v>
      </c>
      <c r="O29" s="21">
        <v>203945645</v>
      </c>
      <c r="P29" s="19">
        <v>209796257</v>
      </c>
      <c r="Q29" s="22">
        <v>222638373</v>
      </c>
    </row>
    <row r="30" spans="1:17" ht="13.5">
      <c r="A30" s="3" t="s">
        <v>24</v>
      </c>
      <c r="B30" s="2"/>
      <c r="C30" s="23">
        <v>26169034</v>
      </c>
      <c r="D30" s="23">
        <v>26169034</v>
      </c>
      <c r="E30" s="23">
        <v>26169034</v>
      </c>
      <c r="F30" s="23">
        <v>26169034</v>
      </c>
      <c r="G30" s="23">
        <v>26169034</v>
      </c>
      <c r="H30" s="23">
        <v>26169034</v>
      </c>
      <c r="I30" s="23">
        <v>26169034</v>
      </c>
      <c r="J30" s="23">
        <v>26169034</v>
      </c>
      <c r="K30" s="23">
        <v>26169034</v>
      </c>
      <c r="L30" s="23">
        <v>26169034</v>
      </c>
      <c r="M30" s="23">
        <v>26169034</v>
      </c>
      <c r="N30" s="24">
        <v>26170082</v>
      </c>
      <c r="O30" s="25">
        <v>314029456</v>
      </c>
      <c r="P30" s="23">
        <v>302457333</v>
      </c>
      <c r="Q30" s="26">
        <v>320302758</v>
      </c>
    </row>
    <row r="31" spans="1:17" ht="13.5">
      <c r="A31" s="3" t="s">
        <v>25</v>
      </c>
      <c r="B31" s="2"/>
      <c r="C31" s="19">
        <v>713260</v>
      </c>
      <c r="D31" s="19">
        <v>713260</v>
      </c>
      <c r="E31" s="19">
        <v>713260</v>
      </c>
      <c r="F31" s="19">
        <v>713260</v>
      </c>
      <c r="G31" s="19">
        <v>713260</v>
      </c>
      <c r="H31" s="19">
        <v>713260</v>
      </c>
      <c r="I31" s="19">
        <v>713260</v>
      </c>
      <c r="J31" s="19">
        <v>713260</v>
      </c>
      <c r="K31" s="19">
        <v>713260</v>
      </c>
      <c r="L31" s="19">
        <v>713260</v>
      </c>
      <c r="M31" s="19">
        <v>713260</v>
      </c>
      <c r="N31" s="20">
        <v>713422</v>
      </c>
      <c r="O31" s="21">
        <v>8559282</v>
      </c>
      <c r="P31" s="19">
        <v>9103462</v>
      </c>
      <c r="Q31" s="22">
        <v>9682479</v>
      </c>
    </row>
    <row r="32" spans="1:17" ht="13.5">
      <c r="A32" s="1" t="s">
        <v>26</v>
      </c>
      <c r="B32" s="2"/>
      <c r="C32" s="16">
        <f aca="true" t="shared" si="6" ref="C32:Q32">SUM(C33:C37)</f>
        <v>10353210</v>
      </c>
      <c r="D32" s="16">
        <f t="shared" si="6"/>
        <v>10353210</v>
      </c>
      <c r="E32" s="16">
        <f>SUM(E33:E37)</f>
        <v>10353210</v>
      </c>
      <c r="F32" s="16">
        <f>SUM(F33:F37)</f>
        <v>10353210</v>
      </c>
      <c r="G32" s="16">
        <f>SUM(G33:G37)</f>
        <v>10353210</v>
      </c>
      <c r="H32" s="16">
        <f>SUM(H33:H37)</f>
        <v>10353210</v>
      </c>
      <c r="I32" s="16">
        <f t="shared" si="6"/>
        <v>10353210</v>
      </c>
      <c r="J32" s="16">
        <f t="shared" si="6"/>
        <v>10353210</v>
      </c>
      <c r="K32" s="16">
        <f t="shared" si="6"/>
        <v>10353210</v>
      </c>
      <c r="L32" s="16">
        <f>SUM(L33:L37)</f>
        <v>10353210</v>
      </c>
      <c r="M32" s="16">
        <f>SUM(M33:M37)</f>
        <v>10353210</v>
      </c>
      <c r="N32" s="27">
        <f t="shared" si="6"/>
        <v>10353956</v>
      </c>
      <c r="O32" s="28">
        <f t="shared" si="6"/>
        <v>124239266</v>
      </c>
      <c r="P32" s="16">
        <f t="shared" si="6"/>
        <v>136152399</v>
      </c>
      <c r="Q32" s="29">
        <f t="shared" si="6"/>
        <v>144728588</v>
      </c>
    </row>
    <row r="33" spans="1:17" ht="13.5">
      <c r="A33" s="3" t="s">
        <v>27</v>
      </c>
      <c r="B33" s="2"/>
      <c r="C33" s="19">
        <v>3693076</v>
      </c>
      <c r="D33" s="19">
        <v>3693076</v>
      </c>
      <c r="E33" s="19">
        <v>3693076</v>
      </c>
      <c r="F33" s="19">
        <v>3693076</v>
      </c>
      <c r="G33" s="19">
        <v>3693076</v>
      </c>
      <c r="H33" s="19">
        <v>3693076</v>
      </c>
      <c r="I33" s="19">
        <v>3693076</v>
      </c>
      <c r="J33" s="19">
        <v>3693076</v>
      </c>
      <c r="K33" s="19">
        <v>3693076</v>
      </c>
      <c r="L33" s="19">
        <v>3693076</v>
      </c>
      <c r="M33" s="19">
        <v>3693076</v>
      </c>
      <c r="N33" s="20">
        <v>3693367</v>
      </c>
      <c r="O33" s="21">
        <v>44317203</v>
      </c>
      <c r="P33" s="19">
        <v>49204487</v>
      </c>
      <c r="Q33" s="22">
        <v>52274804</v>
      </c>
    </row>
    <row r="34" spans="1:17" ht="13.5">
      <c r="A34" s="3" t="s">
        <v>28</v>
      </c>
      <c r="B34" s="2"/>
      <c r="C34" s="19">
        <v>934373</v>
      </c>
      <c r="D34" s="19">
        <v>934373</v>
      </c>
      <c r="E34" s="19">
        <v>934373</v>
      </c>
      <c r="F34" s="19">
        <v>934373</v>
      </c>
      <c r="G34" s="19">
        <v>934373</v>
      </c>
      <c r="H34" s="19">
        <v>934373</v>
      </c>
      <c r="I34" s="19">
        <v>934373</v>
      </c>
      <c r="J34" s="19">
        <v>934373</v>
      </c>
      <c r="K34" s="19">
        <v>934373</v>
      </c>
      <c r="L34" s="19">
        <v>934373</v>
      </c>
      <c r="M34" s="19">
        <v>934373</v>
      </c>
      <c r="N34" s="20">
        <v>934501</v>
      </c>
      <c r="O34" s="21">
        <v>11212604</v>
      </c>
      <c r="P34" s="19">
        <v>11874071</v>
      </c>
      <c r="Q34" s="22">
        <v>12574969</v>
      </c>
    </row>
    <row r="35" spans="1:17" ht="13.5">
      <c r="A35" s="3" t="s">
        <v>29</v>
      </c>
      <c r="B35" s="2"/>
      <c r="C35" s="19">
        <v>2563317</v>
      </c>
      <c r="D35" s="19">
        <v>2563317</v>
      </c>
      <c r="E35" s="19">
        <v>2563317</v>
      </c>
      <c r="F35" s="19">
        <v>2563317</v>
      </c>
      <c r="G35" s="19">
        <v>2563317</v>
      </c>
      <c r="H35" s="19">
        <v>2563317</v>
      </c>
      <c r="I35" s="19">
        <v>2563317</v>
      </c>
      <c r="J35" s="19">
        <v>2563317</v>
      </c>
      <c r="K35" s="19">
        <v>2563317</v>
      </c>
      <c r="L35" s="19">
        <v>2563317</v>
      </c>
      <c r="M35" s="19">
        <v>2563317</v>
      </c>
      <c r="N35" s="20">
        <v>2563420</v>
      </c>
      <c r="O35" s="21">
        <v>30759907</v>
      </c>
      <c r="P35" s="19">
        <v>34852569</v>
      </c>
      <c r="Q35" s="22">
        <v>37079757</v>
      </c>
    </row>
    <row r="36" spans="1:17" ht="13.5">
      <c r="A36" s="3" t="s">
        <v>30</v>
      </c>
      <c r="B36" s="2"/>
      <c r="C36" s="19">
        <v>1343130</v>
      </c>
      <c r="D36" s="19">
        <v>1343130</v>
      </c>
      <c r="E36" s="19">
        <v>1343130</v>
      </c>
      <c r="F36" s="19">
        <v>1343130</v>
      </c>
      <c r="G36" s="19">
        <v>1343130</v>
      </c>
      <c r="H36" s="19">
        <v>1343130</v>
      </c>
      <c r="I36" s="19">
        <v>1343130</v>
      </c>
      <c r="J36" s="19">
        <v>1343130</v>
      </c>
      <c r="K36" s="19">
        <v>1343130</v>
      </c>
      <c r="L36" s="19">
        <v>1343130</v>
      </c>
      <c r="M36" s="19">
        <v>1343130</v>
      </c>
      <c r="N36" s="20">
        <v>1343223</v>
      </c>
      <c r="O36" s="21">
        <v>16117653</v>
      </c>
      <c r="P36" s="19">
        <v>16965216</v>
      </c>
      <c r="Q36" s="22">
        <v>18025640</v>
      </c>
    </row>
    <row r="37" spans="1:17" ht="13.5">
      <c r="A37" s="3" t="s">
        <v>31</v>
      </c>
      <c r="B37" s="2"/>
      <c r="C37" s="23">
        <v>1819314</v>
      </c>
      <c r="D37" s="23">
        <v>1819314</v>
      </c>
      <c r="E37" s="23">
        <v>1819314</v>
      </c>
      <c r="F37" s="23">
        <v>1819314</v>
      </c>
      <c r="G37" s="23">
        <v>1819314</v>
      </c>
      <c r="H37" s="23">
        <v>1819314</v>
      </c>
      <c r="I37" s="23">
        <v>1819314</v>
      </c>
      <c r="J37" s="23">
        <v>1819314</v>
      </c>
      <c r="K37" s="23">
        <v>1819314</v>
      </c>
      <c r="L37" s="23">
        <v>1819314</v>
      </c>
      <c r="M37" s="23">
        <v>1819314</v>
      </c>
      <c r="N37" s="24">
        <v>1819445</v>
      </c>
      <c r="O37" s="25">
        <v>21831899</v>
      </c>
      <c r="P37" s="23">
        <v>23256056</v>
      </c>
      <c r="Q37" s="26">
        <v>24773418</v>
      </c>
    </row>
    <row r="38" spans="1:17" ht="13.5">
      <c r="A38" s="1" t="s">
        <v>32</v>
      </c>
      <c r="B38" s="4"/>
      <c r="C38" s="16">
        <f aca="true" t="shared" si="7" ref="C38:Q38">SUM(C39:C41)</f>
        <v>9803385</v>
      </c>
      <c r="D38" s="16">
        <f t="shared" si="7"/>
        <v>9803385</v>
      </c>
      <c r="E38" s="16">
        <f>SUM(E39:E41)</f>
        <v>9803385</v>
      </c>
      <c r="F38" s="16">
        <f>SUM(F39:F41)</f>
        <v>9803385</v>
      </c>
      <c r="G38" s="16">
        <f>SUM(G39:G41)</f>
        <v>9803385</v>
      </c>
      <c r="H38" s="16">
        <f>SUM(H39:H41)</f>
        <v>9803385</v>
      </c>
      <c r="I38" s="16">
        <f t="shared" si="7"/>
        <v>9803385</v>
      </c>
      <c r="J38" s="16">
        <f t="shared" si="7"/>
        <v>9803385</v>
      </c>
      <c r="K38" s="16">
        <f t="shared" si="7"/>
        <v>9803385</v>
      </c>
      <c r="L38" s="16">
        <f>SUM(L39:L41)</f>
        <v>9803385</v>
      </c>
      <c r="M38" s="16">
        <f>SUM(M39:M41)</f>
        <v>9803385</v>
      </c>
      <c r="N38" s="27">
        <f t="shared" si="7"/>
        <v>9804025</v>
      </c>
      <c r="O38" s="28">
        <f t="shared" si="7"/>
        <v>117641260</v>
      </c>
      <c r="P38" s="16">
        <f t="shared" si="7"/>
        <v>123609747</v>
      </c>
      <c r="Q38" s="29">
        <f t="shared" si="7"/>
        <v>131497249</v>
      </c>
    </row>
    <row r="39" spans="1:17" ht="13.5">
      <c r="A39" s="3" t="s">
        <v>33</v>
      </c>
      <c r="B39" s="2"/>
      <c r="C39" s="19">
        <v>6758150</v>
      </c>
      <c r="D39" s="19">
        <v>6758150</v>
      </c>
      <c r="E39" s="19">
        <v>6758150</v>
      </c>
      <c r="F39" s="19">
        <v>6758150</v>
      </c>
      <c r="G39" s="19">
        <v>6758150</v>
      </c>
      <c r="H39" s="19">
        <v>6758150</v>
      </c>
      <c r="I39" s="19">
        <v>6758150</v>
      </c>
      <c r="J39" s="19">
        <v>6758150</v>
      </c>
      <c r="K39" s="19">
        <v>6758150</v>
      </c>
      <c r="L39" s="19">
        <v>6758150</v>
      </c>
      <c r="M39" s="19">
        <v>6758150</v>
      </c>
      <c r="N39" s="20">
        <v>6758413</v>
      </c>
      <c r="O39" s="21">
        <v>81098063</v>
      </c>
      <c r="P39" s="19">
        <v>85996279</v>
      </c>
      <c r="Q39" s="22">
        <v>90856277</v>
      </c>
    </row>
    <row r="40" spans="1:17" ht="13.5">
      <c r="A40" s="3" t="s">
        <v>34</v>
      </c>
      <c r="B40" s="2"/>
      <c r="C40" s="19">
        <v>1809623</v>
      </c>
      <c r="D40" s="19">
        <v>1809623</v>
      </c>
      <c r="E40" s="19">
        <v>1809623</v>
      </c>
      <c r="F40" s="19">
        <v>1809623</v>
      </c>
      <c r="G40" s="19">
        <v>1809623</v>
      </c>
      <c r="H40" s="19">
        <v>1809623</v>
      </c>
      <c r="I40" s="19">
        <v>1809623</v>
      </c>
      <c r="J40" s="19">
        <v>1809623</v>
      </c>
      <c r="K40" s="19">
        <v>1809623</v>
      </c>
      <c r="L40" s="19">
        <v>1809623</v>
      </c>
      <c r="M40" s="19">
        <v>1809623</v>
      </c>
      <c r="N40" s="20">
        <v>1809777</v>
      </c>
      <c r="O40" s="21">
        <v>21715630</v>
      </c>
      <c r="P40" s="19">
        <v>22935899</v>
      </c>
      <c r="Q40" s="22">
        <v>25116837</v>
      </c>
    </row>
    <row r="41" spans="1:17" ht="13.5">
      <c r="A41" s="3" t="s">
        <v>35</v>
      </c>
      <c r="B41" s="2"/>
      <c r="C41" s="19">
        <v>1235612</v>
      </c>
      <c r="D41" s="19">
        <v>1235612</v>
      </c>
      <c r="E41" s="19">
        <v>1235612</v>
      </c>
      <c r="F41" s="19">
        <v>1235612</v>
      </c>
      <c r="G41" s="19">
        <v>1235612</v>
      </c>
      <c r="H41" s="19">
        <v>1235612</v>
      </c>
      <c r="I41" s="19">
        <v>1235612</v>
      </c>
      <c r="J41" s="19">
        <v>1235612</v>
      </c>
      <c r="K41" s="19">
        <v>1235612</v>
      </c>
      <c r="L41" s="19">
        <v>1235612</v>
      </c>
      <c r="M41" s="19">
        <v>1235612</v>
      </c>
      <c r="N41" s="20">
        <v>1235835</v>
      </c>
      <c r="O41" s="21">
        <v>14827567</v>
      </c>
      <c r="P41" s="19">
        <v>14677569</v>
      </c>
      <c r="Q41" s="22">
        <v>15524135</v>
      </c>
    </row>
    <row r="42" spans="1:17" ht="13.5">
      <c r="A42" s="1" t="s">
        <v>36</v>
      </c>
      <c r="B42" s="4"/>
      <c r="C42" s="16">
        <f aca="true" t="shared" si="8" ref="C42:Q42">SUM(C43:C46)</f>
        <v>54834088</v>
      </c>
      <c r="D42" s="16">
        <f t="shared" si="8"/>
        <v>54834088</v>
      </c>
      <c r="E42" s="16">
        <f>SUM(E43:E46)</f>
        <v>54834088</v>
      </c>
      <c r="F42" s="16">
        <f>SUM(F43:F46)</f>
        <v>54834088</v>
      </c>
      <c r="G42" s="16">
        <f>SUM(G43:G46)</f>
        <v>54834088</v>
      </c>
      <c r="H42" s="16">
        <f>SUM(H43:H46)</f>
        <v>54834088</v>
      </c>
      <c r="I42" s="16">
        <f t="shared" si="8"/>
        <v>54834088</v>
      </c>
      <c r="J42" s="16">
        <f t="shared" si="8"/>
        <v>54834088</v>
      </c>
      <c r="K42" s="16">
        <f t="shared" si="8"/>
        <v>54834088</v>
      </c>
      <c r="L42" s="16">
        <f>SUM(L43:L46)</f>
        <v>54834088</v>
      </c>
      <c r="M42" s="16">
        <f>SUM(M43:M46)</f>
        <v>54834088</v>
      </c>
      <c r="N42" s="27">
        <f t="shared" si="8"/>
        <v>54834399</v>
      </c>
      <c r="O42" s="28">
        <f t="shared" si="8"/>
        <v>658009367</v>
      </c>
      <c r="P42" s="16">
        <f t="shared" si="8"/>
        <v>746602708</v>
      </c>
      <c r="Q42" s="29">
        <f t="shared" si="8"/>
        <v>737349734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>
        <v>54834088</v>
      </c>
      <c r="D44" s="19">
        <v>54834088</v>
      </c>
      <c r="E44" s="19">
        <v>54834088</v>
      </c>
      <c r="F44" s="19">
        <v>54834088</v>
      </c>
      <c r="G44" s="19">
        <v>54834088</v>
      </c>
      <c r="H44" s="19">
        <v>54834088</v>
      </c>
      <c r="I44" s="19">
        <v>54834088</v>
      </c>
      <c r="J44" s="19">
        <v>54834088</v>
      </c>
      <c r="K44" s="19">
        <v>54834088</v>
      </c>
      <c r="L44" s="19">
        <v>54834088</v>
      </c>
      <c r="M44" s="19">
        <v>54834088</v>
      </c>
      <c r="N44" s="20">
        <v>54834399</v>
      </c>
      <c r="O44" s="21">
        <v>658009367</v>
      </c>
      <c r="P44" s="19">
        <v>746602708</v>
      </c>
      <c r="Q44" s="22">
        <v>737349734</v>
      </c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>
        <v>568276</v>
      </c>
      <c r="D47" s="16">
        <v>568276</v>
      </c>
      <c r="E47" s="16">
        <v>568276</v>
      </c>
      <c r="F47" s="16">
        <v>568276</v>
      </c>
      <c r="G47" s="16">
        <v>568276</v>
      </c>
      <c r="H47" s="16">
        <v>568276</v>
      </c>
      <c r="I47" s="16">
        <v>568276</v>
      </c>
      <c r="J47" s="16">
        <v>568276</v>
      </c>
      <c r="K47" s="16">
        <v>568276</v>
      </c>
      <c r="L47" s="16">
        <v>568276</v>
      </c>
      <c r="M47" s="16">
        <v>568276</v>
      </c>
      <c r="N47" s="27">
        <v>568416</v>
      </c>
      <c r="O47" s="28">
        <v>6819452</v>
      </c>
      <c r="P47" s="16">
        <v>7440932</v>
      </c>
      <c r="Q47" s="29">
        <v>7887990</v>
      </c>
    </row>
    <row r="48" spans="1:17" ht="13.5">
      <c r="A48" s="5" t="s">
        <v>44</v>
      </c>
      <c r="B48" s="6"/>
      <c r="C48" s="41">
        <f aca="true" t="shared" si="9" ref="C48:Q48">+C28+C32+C38+C42+C47</f>
        <v>119436630</v>
      </c>
      <c r="D48" s="41">
        <f t="shared" si="9"/>
        <v>119436630</v>
      </c>
      <c r="E48" s="41">
        <f>+E28+E32+E38+E42+E47</f>
        <v>119436630</v>
      </c>
      <c r="F48" s="41">
        <f>+F28+F32+F38+F42+F47</f>
        <v>119436630</v>
      </c>
      <c r="G48" s="41">
        <f>+G28+G32+G38+G42+G47</f>
        <v>119436630</v>
      </c>
      <c r="H48" s="41">
        <f>+H28+H32+H38+H42+H47</f>
        <v>119436630</v>
      </c>
      <c r="I48" s="41">
        <f t="shared" si="9"/>
        <v>119436630</v>
      </c>
      <c r="J48" s="41">
        <f t="shared" si="9"/>
        <v>119436630</v>
      </c>
      <c r="K48" s="41">
        <f t="shared" si="9"/>
        <v>119436630</v>
      </c>
      <c r="L48" s="41">
        <f>+L28+L32+L38+L42+L47</f>
        <v>119436630</v>
      </c>
      <c r="M48" s="41">
        <f>+M28+M32+M38+M42+M47</f>
        <v>119436630</v>
      </c>
      <c r="N48" s="42">
        <f t="shared" si="9"/>
        <v>119440798</v>
      </c>
      <c r="O48" s="43">
        <f t="shared" si="9"/>
        <v>1433243728</v>
      </c>
      <c r="P48" s="41">
        <f t="shared" si="9"/>
        <v>1535162838</v>
      </c>
      <c r="Q48" s="44">
        <f t="shared" si="9"/>
        <v>1574087171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87464717</v>
      </c>
      <c r="D49" s="45">
        <f t="shared" si="10"/>
        <v>87464717</v>
      </c>
      <c r="E49" s="45">
        <f t="shared" si="10"/>
        <v>87464717</v>
      </c>
      <c r="F49" s="45">
        <f t="shared" si="10"/>
        <v>87464717</v>
      </c>
      <c r="G49" s="45">
        <f t="shared" si="10"/>
        <v>87464717</v>
      </c>
      <c r="H49" s="45">
        <f t="shared" si="10"/>
        <v>87464717</v>
      </c>
      <c r="I49" s="45">
        <f t="shared" si="10"/>
        <v>87464717</v>
      </c>
      <c r="J49" s="45">
        <f t="shared" si="10"/>
        <v>87464717</v>
      </c>
      <c r="K49" s="45">
        <f t="shared" si="10"/>
        <v>87464717</v>
      </c>
      <c r="L49" s="45">
        <f>+L25-L48</f>
        <v>87464717</v>
      </c>
      <c r="M49" s="45">
        <f>+M25-M48</f>
        <v>87464717</v>
      </c>
      <c r="N49" s="46">
        <f t="shared" si="10"/>
        <v>87460819</v>
      </c>
      <c r="O49" s="47">
        <f t="shared" si="10"/>
        <v>1049572706</v>
      </c>
      <c r="P49" s="45">
        <f t="shared" si="10"/>
        <v>832941038</v>
      </c>
      <c r="Q49" s="48">
        <f t="shared" si="10"/>
        <v>1026191492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25377472</v>
      </c>
      <c r="D5" s="16">
        <f t="shared" si="0"/>
        <v>25377472</v>
      </c>
      <c r="E5" s="16">
        <f t="shared" si="0"/>
        <v>25377472</v>
      </c>
      <c r="F5" s="16">
        <f t="shared" si="0"/>
        <v>25377472</v>
      </c>
      <c r="G5" s="16">
        <f t="shared" si="0"/>
        <v>25377472</v>
      </c>
      <c r="H5" s="16">
        <f t="shared" si="0"/>
        <v>25377472</v>
      </c>
      <c r="I5" s="16">
        <f t="shared" si="0"/>
        <v>25377472</v>
      </c>
      <c r="J5" s="16">
        <f t="shared" si="0"/>
        <v>25377472</v>
      </c>
      <c r="K5" s="16">
        <f t="shared" si="0"/>
        <v>25377472</v>
      </c>
      <c r="L5" s="16">
        <f>SUM(L6:L8)</f>
        <v>25377472</v>
      </c>
      <c r="M5" s="16">
        <f>SUM(M6:M8)</f>
        <v>25377472</v>
      </c>
      <c r="N5" s="17">
        <f t="shared" si="0"/>
        <v>25377458</v>
      </c>
      <c r="O5" s="18">
        <f t="shared" si="0"/>
        <v>304529650</v>
      </c>
      <c r="P5" s="16">
        <f t="shared" si="0"/>
        <v>322855183</v>
      </c>
      <c r="Q5" s="17">
        <f t="shared" si="0"/>
        <v>342836492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25377472</v>
      </c>
      <c r="D7" s="23">
        <v>25377472</v>
      </c>
      <c r="E7" s="23">
        <v>25377472</v>
      </c>
      <c r="F7" s="23">
        <v>25377472</v>
      </c>
      <c r="G7" s="23">
        <v>25377472</v>
      </c>
      <c r="H7" s="23">
        <v>25377472</v>
      </c>
      <c r="I7" s="23">
        <v>25377472</v>
      </c>
      <c r="J7" s="23">
        <v>25377472</v>
      </c>
      <c r="K7" s="23">
        <v>25377472</v>
      </c>
      <c r="L7" s="23">
        <v>25377472</v>
      </c>
      <c r="M7" s="23">
        <v>25377472</v>
      </c>
      <c r="N7" s="24">
        <v>25377458</v>
      </c>
      <c r="O7" s="25">
        <v>304529650</v>
      </c>
      <c r="P7" s="23">
        <v>322855183</v>
      </c>
      <c r="Q7" s="26">
        <v>342836492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918858</v>
      </c>
      <c r="D9" s="16">
        <f t="shared" si="1"/>
        <v>918858</v>
      </c>
      <c r="E9" s="16">
        <f t="shared" si="1"/>
        <v>918858</v>
      </c>
      <c r="F9" s="16">
        <f t="shared" si="1"/>
        <v>918858</v>
      </c>
      <c r="G9" s="16">
        <f t="shared" si="1"/>
        <v>918858</v>
      </c>
      <c r="H9" s="16">
        <f t="shared" si="1"/>
        <v>918858</v>
      </c>
      <c r="I9" s="16">
        <f t="shared" si="1"/>
        <v>918858</v>
      </c>
      <c r="J9" s="16">
        <f t="shared" si="1"/>
        <v>918858</v>
      </c>
      <c r="K9" s="16">
        <f t="shared" si="1"/>
        <v>918858</v>
      </c>
      <c r="L9" s="16">
        <f>SUM(L10:L14)</f>
        <v>918858</v>
      </c>
      <c r="M9" s="16">
        <f>SUM(M10:M14)</f>
        <v>918858</v>
      </c>
      <c r="N9" s="27">
        <f t="shared" si="1"/>
        <v>918839</v>
      </c>
      <c r="O9" s="28">
        <f t="shared" si="1"/>
        <v>11026277</v>
      </c>
      <c r="P9" s="16">
        <f t="shared" si="1"/>
        <v>11537091</v>
      </c>
      <c r="Q9" s="29">
        <f t="shared" si="1"/>
        <v>12113946</v>
      </c>
    </row>
    <row r="10" spans="1:17" ht="13.5">
      <c r="A10" s="3" t="s">
        <v>27</v>
      </c>
      <c r="B10" s="2"/>
      <c r="C10" s="19">
        <v>411418</v>
      </c>
      <c r="D10" s="19">
        <v>411418</v>
      </c>
      <c r="E10" s="19">
        <v>411418</v>
      </c>
      <c r="F10" s="19">
        <v>411418</v>
      </c>
      <c r="G10" s="19">
        <v>411418</v>
      </c>
      <c r="H10" s="19">
        <v>411418</v>
      </c>
      <c r="I10" s="19">
        <v>411418</v>
      </c>
      <c r="J10" s="19">
        <v>411418</v>
      </c>
      <c r="K10" s="19">
        <v>411418</v>
      </c>
      <c r="L10" s="19">
        <v>411418</v>
      </c>
      <c r="M10" s="19">
        <v>411418</v>
      </c>
      <c r="N10" s="20">
        <v>411402</v>
      </c>
      <c r="O10" s="21">
        <v>4937000</v>
      </c>
      <c r="P10" s="19">
        <v>5143350</v>
      </c>
      <c r="Q10" s="22">
        <v>5400518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507440</v>
      </c>
      <c r="D12" s="19">
        <v>507440</v>
      </c>
      <c r="E12" s="19">
        <v>507440</v>
      </c>
      <c r="F12" s="19">
        <v>507440</v>
      </c>
      <c r="G12" s="19">
        <v>507440</v>
      </c>
      <c r="H12" s="19">
        <v>507440</v>
      </c>
      <c r="I12" s="19">
        <v>507440</v>
      </c>
      <c r="J12" s="19">
        <v>507440</v>
      </c>
      <c r="K12" s="19">
        <v>507440</v>
      </c>
      <c r="L12" s="19">
        <v>507440</v>
      </c>
      <c r="M12" s="19">
        <v>507440</v>
      </c>
      <c r="N12" s="20">
        <v>507437</v>
      </c>
      <c r="O12" s="21">
        <v>6089277</v>
      </c>
      <c r="P12" s="19">
        <v>6393741</v>
      </c>
      <c r="Q12" s="22">
        <v>6713428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4234583</v>
      </c>
      <c r="D15" s="16">
        <f t="shared" si="2"/>
        <v>4234583</v>
      </c>
      <c r="E15" s="16">
        <f t="shared" si="2"/>
        <v>4234583</v>
      </c>
      <c r="F15" s="16">
        <f t="shared" si="2"/>
        <v>4234583</v>
      </c>
      <c r="G15" s="16">
        <f t="shared" si="2"/>
        <v>4234583</v>
      </c>
      <c r="H15" s="16">
        <f t="shared" si="2"/>
        <v>4234583</v>
      </c>
      <c r="I15" s="16">
        <f t="shared" si="2"/>
        <v>4234583</v>
      </c>
      <c r="J15" s="16">
        <f t="shared" si="2"/>
        <v>4234583</v>
      </c>
      <c r="K15" s="16">
        <f t="shared" si="2"/>
        <v>4234583</v>
      </c>
      <c r="L15" s="16">
        <f>SUM(L16:L18)</f>
        <v>4234583</v>
      </c>
      <c r="M15" s="16">
        <f>SUM(M16:M18)</f>
        <v>4234583</v>
      </c>
      <c r="N15" s="27">
        <f t="shared" si="2"/>
        <v>4234587</v>
      </c>
      <c r="O15" s="28">
        <f t="shared" si="2"/>
        <v>50815000</v>
      </c>
      <c r="P15" s="16">
        <f t="shared" si="2"/>
        <v>53564000</v>
      </c>
      <c r="Q15" s="29">
        <f t="shared" si="2"/>
        <v>57488902</v>
      </c>
    </row>
    <row r="16" spans="1:17" ht="13.5">
      <c r="A16" s="3" t="s">
        <v>33</v>
      </c>
      <c r="B16" s="2"/>
      <c r="C16" s="19">
        <v>12083</v>
      </c>
      <c r="D16" s="19">
        <v>12083</v>
      </c>
      <c r="E16" s="19">
        <v>12083</v>
      </c>
      <c r="F16" s="19">
        <v>12083</v>
      </c>
      <c r="G16" s="19">
        <v>12083</v>
      </c>
      <c r="H16" s="19">
        <v>12083</v>
      </c>
      <c r="I16" s="19">
        <v>12083</v>
      </c>
      <c r="J16" s="19">
        <v>12083</v>
      </c>
      <c r="K16" s="19">
        <v>12083</v>
      </c>
      <c r="L16" s="19">
        <v>12083</v>
      </c>
      <c r="M16" s="19">
        <v>12083</v>
      </c>
      <c r="N16" s="20">
        <v>12087</v>
      </c>
      <c r="O16" s="21">
        <v>145000</v>
      </c>
      <c r="P16" s="19">
        <v>152250</v>
      </c>
      <c r="Q16" s="22">
        <v>159864</v>
      </c>
    </row>
    <row r="17" spans="1:17" ht="13.5">
      <c r="A17" s="3" t="s">
        <v>34</v>
      </c>
      <c r="B17" s="2"/>
      <c r="C17" s="19">
        <v>4222500</v>
      </c>
      <c r="D17" s="19">
        <v>4222500</v>
      </c>
      <c r="E17" s="19">
        <v>4222500</v>
      </c>
      <c r="F17" s="19">
        <v>4222500</v>
      </c>
      <c r="G17" s="19">
        <v>4222500</v>
      </c>
      <c r="H17" s="19">
        <v>4222500</v>
      </c>
      <c r="I17" s="19">
        <v>4222500</v>
      </c>
      <c r="J17" s="19">
        <v>4222500</v>
      </c>
      <c r="K17" s="19">
        <v>4222500</v>
      </c>
      <c r="L17" s="19">
        <v>4222500</v>
      </c>
      <c r="M17" s="19">
        <v>4222500</v>
      </c>
      <c r="N17" s="20">
        <v>4222500</v>
      </c>
      <c r="O17" s="21">
        <v>50670000</v>
      </c>
      <c r="P17" s="19">
        <v>53411750</v>
      </c>
      <c r="Q17" s="22">
        <v>57329038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11581720</v>
      </c>
      <c r="D19" s="16">
        <f t="shared" si="3"/>
        <v>11581720</v>
      </c>
      <c r="E19" s="16">
        <f t="shared" si="3"/>
        <v>11581720</v>
      </c>
      <c r="F19" s="16">
        <f t="shared" si="3"/>
        <v>11581720</v>
      </c>
      <c r="G19" s="16">
        <f t="shared" si="3"/>
        <v>11581720</v>
      </c>
      <c r="H19" s="16">
        <f t="shared" si="3"/>
        <v>11581720</v>
      </c>
      <c r="I19" s="16">
        <f t="shared" si="3"/>
        <v>11581720</v>
      </c>
      <c r="J19" s="16">
        <f t="shared" si="3"/>
        <v>11581720</v>
      </c>
      <c r="K19" s="16">
        <f t="shared" si="3"/>
        <v>11581720</v>
      </c>
      <c r="L19" s="16">
        <f>SUM(L20:L23)</f>
        <v>11581720</v>
      </c>
      <c r="M19" s="16">
        <f>SUM(M20:M23)</f>
        <v>11581720</v>
      </c>
      <c r="N19" s="27">
        <f t="shared" si="3"/>
        <v>11581702</v>
      </c>
      <c r="O19" s="28">
        <f t="shared" si="3"/>
        <v>138980622</v>
      </c>
      <c r="P19" s="16">
        <f t="shared" si="3"/>
        <v>147243803</v>
      </c>
      <c r="Q19" s="29">
        <f t="shared" si="3"/>
        <v>140854993</v>
      </c>
    </row>
    <row r="20" spans="1:17" ht="13.5">
      <c r="A20" s="3" t="s">
        <v>37</v>
      </c>
      <c r="B20" s="2"/>
      <c r="C20" s="19">
        <v>10344340</v>
      </c>
      <c r="D20" s="19">
        <v>10344340</v>
      </c>
      <c r="E20" s="19">
        <v>10344340</v>
      </c>
      <c r="F20" s="19">
        <v>10344340</v>
      </c>
      <c r="G20" s="19">
        <v>10344340</v>
      </c>
      <c r="H20" s="19">
        <v>10344340</v>
      </c>
      <c r="I20" s="19">
        <v>10344340</v>
      </c>
      <c r="J20" s="19">
        <v>10344340</v>
      </c>
      <c r="K20" s="19">
        <v>10344340</v>
      </c>
      <c r="L20" s="19">
        <v>10344340</v>
      </c>
      <c r="M20" s="19">
        <v>10344340</v>
      </c>
      <c r="N20" s="20">
        <v>10344335</v>
      </c>
      <c r="O20" s="21">
        <v>124132075</v>
      </c>
      <c r="P20" s="19">
        <v>131652829</v>
      </c>
      <c r="Q20" s="22">
        <v>124484470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1237380</v>
      </c>
      <c r="D23" s="19">
        <v>1237380</v>
      </c>
      <c r="E23" s="19">
        <v>1237380</v>
      </c>
      <c r="F23" s="19">
        <v>1237380</v>
      </c>
      <c r="G23" s="19">
        <v>1237380</v>
      </c>
      <c r="H23" s="19">
        <v>1237380</v>
      </c>
      <c r="I23" s="19">
        <v>1237380</v>
      </c>
      <c r="J23" s="19">
        <v>1237380</v>
      </c>
      <c r="K23" s="19">
        <v>1237380</v>
      </c>
      <c r="L23" s="19">
        <v>1237380</v>
      </c>
      <c r="M23" s="19">
        <v>1237380</v>
      </c>
      <c r="N23" s="20">
        <v>1237367</v>
      </c>
      <c r="O23" s="21">
        <v>14848547</v>
      </c>
      <c r="P23" s="19">
        <v>15590974</v>
      </c>
      <c r="Q23" s="22">
        <v>16370523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42112633</v>
      </c>
      <c r="D25" s="41">
        <f t="shared" si="4"/>
        <v>42112633</v>
      </c>
      <c r="E25" s="41">
        <f t="shared" si="4"/>
        <v>42112633</v>
      </c>
      <c r="F25" s="41">
        <f t="shared" si="4"/>
        <v>42112633</v>
      </c>
      <c r="G25" s="41">
        <f t="shared" si="4"/>
        <v>42112633</v>
      </c>
      <c r="H25" s="41">
        <f t="shared" si="4"/>
        <v>42112633</v>
      </c>
      <c r="I25" s="41">
        <f t="shared" si="4"/>
        <v>42112633</v>
      </c>
      <c r="J25" s="41">
        <f t="shared" si="4"/>
        <v>42112633</v>
      </c>
      <c r="K25" s="41">
        <f t="shared" si="4"/>
        <v>42112633</v>
      </c>
      <c r="L25" s="41">
        <f>+L5+L9+L15+L19+L24</f>
        <v>42112633</v>
      </c>
      <c r="M25" s="41">
        <f>+M5+M9+M15+M19+M24</f>
        <v>42112633</v>
      </c>
      <c r="N25" s="42">
        <f t="shared" si="4"/>
        <v>42112586</v>
      </c>
      <c r="O25" s="43">
        <f t="shared" si="4"/>
        <v>505351549</v>
      </c>
      <c r="P25" s="41">
        <f t="shared" si="4"/>
        <v>535200077</v>
      </c>
      <c r="Q25" s="44">
        <f t="shared" si="4"/>
        <v>553294333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19313540</v>
      </c>
      <c r="D28" s="16">
        <f t="shared" si="5"/>
        <v>19313540</v>
      </c>
      <c r="E28" s="16">
        <f>SUM(E29:E31)</f>
        <v>19313540</v>
      </c>
      <c r="F28" s="16">
        <f>SUM(F29:F31)</f>
        <v>19313540</v>
      </c>
      <c r="G28" s="16">
        <f>SUM(G29:G31)</f>
        <v>19313540</v>
      </c>
      <c r="H28" s="16">
        <f>SUM(H29:H31)</f>
        <v>19313540</v>
      </c>
      <c r="I28" s="16">
        <f t="shared" si="5"/>
        <v>19313540</v>
      </c>
      <c r="J28" s="16">
        <f t="shared" si="5"/>
        <v>19313540</v>
      </c>
      <c r="K28" s="16">
        <f t="shared" si="5"/>
        <v>19313540</v>
      </c>
      <c r="L28" s="16">
        <f>SUM(L29:L31)</f>
        <v>19313540</v>
      </c>
      <c r="M28" s="16">
        <f>SUM(M29:M31)</f>
        <v>19313540</v>
      </c>
      <c r="N28" s="17">
        <f t="shared" si="5"/>
        <v>19313245</v>
      </c>
      <c r="O28" s="18">
        <f t="shared" si="5"/>
        <v>231762185</v>
      </c>
      <c r="P28" s="16">
        <f t="shared" si="5"/>
        <v>246759472</v>
      </c>
      <c r="Q28" s="17">
        <f t="shared" si="5"/>
        <v>259097446</v>
      </c>
    </row>
    <row r="29" spans="1:17" ht="13.5">
      <c r="A29" s="3" t="s">
        <v>23</v>
      </c>
      <c r="B29" s="2"/>
      <c r="C29" s="19">
        <v>2660510</v>
      </c>
      <c r="D29" s="19">
        <v>2660510</v>
      </c>
      <c r="E29" s="19">
        <v>2660510</v>
      </c>
      <c r="F29" s="19">
        <v>2660510</v>
      </c>
      <c r="G29" s="19">
        <v>2660510</v>
      </c>
      <c r="H29" s="19">
        <v>2660510</v>
      </c>
      <c r="I29" s="19">
        <v>2660510</v>
      </c>
      <c r="J29" s="19">
        <v>2660510</v>
      </c>
      <c r="K29" s="19">
        <v>2660510</v>
      </c>
      <c r="L29" s="19">
        <v>2660510</v>
      </c>
      <c r="M29" s="19">
        <v>2660510</v>
      </c>
      <c r="N29" s="20">
        <v>2660474</v>
      </c>
      <c r="O29" s="21">
        <v>31926084</v>
      </c>
      <c r="P29" s="19">
        <v>33624030</v>
      </c>
      <c r="Q29" s="22">
        <v>35305230</v>
      </c>
    </row>
    <row r="30" spans="1:17" ht="13.5">
      <c r="A30" s="3" t="s">
        <v>24</v>
      </c>
      <c r="B30" s="2"/>
      <c r="C30" s="23">
        <v>16327326</v>
      </c>
      <c r="D30" s="23">
        <v>16327326</v>
      </c>
      <c r="E30" s="23">
        <v>16327326</v>
      </c>
      <c r="F30" s="23">
        <v>16327326</v>
      </c>
      <c r="G30" s="23">
        <v>16327326</v>
      </c>
      <c r="H30" s="23">
        <v>16327326</v>
      </c>
      <c r="I30" s="23">
        <v>16327326</v>
      </c>
      <c r="J30" s="23">
        <v>16327326</v>
      </c>
      <c r="K30" s="23">
        <v>16327326</v>
      </c>
      <c r="L30" s="23">
        <v>16327326</v>
      </c>
      <c r="M30" s="23">
        <v>16327326</v>
      </c>
      <c r="N30" s="24">
        <v>16327070</v>
      </c>
      <c r="O30" s="25">
        <v>195927656</v>
      </c>
      <c r="P30" s="23">
        <v>209305332</v>
      </c>
      <c r="Q30" s="26">
        <v>219770599</v>
      </c>
    </row>
    <row r="31" spans="1:17" ht="13.5">
      <c r="A31" s="3" t="s">
        <v>25</v>
      </c>
      <c r="B31" s="2"/>
      <c r="C31" s="19">
        <v>325704</v>
      </c>
      <c r="D31" s="19">
        <v>325704</v>
      </c>
      <c r="E31" s="19">
        <v>325704</v>
      </c>
      <c r="F31" s="19">
        <v>325704</v>
      </c>
      <c r="G31" s="19">
        <v>325704</v>
      </c>
      <c r="H31" s="19">
        <v>325704</v>
      </c>
      <c r="I31" s="19">
        <v>325704</v>
      </c>
      <c r="J31" s="19">
        <v>325704</v>
      </c>
      <c r="K31" s="19">
        <v>325704</v>
      </c>
      <c r="L31" s="19">
        <v>325704</v>
      </c>
      <c r="M31" s="19">
        <v>325704</v>
      </c>
      <c r="N31" s="20">
        <v>325701</v>
      </c>
      <c r="O31" s="21">
        <v>3908445</v>
      </c>
      <c r="P31" s="19">
        <v>3830110</v>
      </c>
      <c r="Q31" s="22">
        <v>4021617</v>
      </c>
    </row>
    <row r="32" spans="1:17" ht="13.5">
      <c r="A32" s="1" t="s">
        <v>26</v>
      </c>
      <c r="B32" s="2"/>
      <c r="C32" s="16">
        <f aca="true" t="shared" si="6" ref="C32:Q32">SUM(C33:C37)</f>
        <v>2591771</v>
      </c>
      <c r="D32" s="16">
        <f t="shared" si="6"/>
        <v>2591771</v>
      </c>
      <c r="E32" s="16">
        <f>SUM(E33:E37)</f>
        <v>2591771</v>
      </c>
      <c r="F32" s="16">
        <f>SUM(F33:F37)</f>
        <v>2591771</v>
      </c>
      <c r="G32" s="16">
        <f>SUM(G33:G37)</f>
        <v>2591771</v>
      </c>
      <c r="H32" s="16">
        <f>SUM(H33:H37)</f>
        <v>2591771</v>
      </c>
      <c r="I32" s="16">
        <f t="shared" si="6"/>
        <v>2591771</v>
      </c>
      <c r="J32" s="16">
        <f t="shared" si="6"/>
        <v>2591771</v>
      </c>
      <c r="K32" s="16">
        <f t="shared" si="6"/>
        <v>2591771</v>
      </c>
      <c r="L32" s="16">
        <f>SUM(L33:L37)</f>
        <v>2591771</v>
      </c>
      <c r="M32" s="16">
        <f>SUM(M33:M37)</f>
        <v>2591771</v>
      </c>
      <c r="N32" s="27">
        <f t="shared" si="6"/>
        <v>2591757</v>
      </c>
      <c r="O32" s="28">
        <f t="shared" si="6"/>
        <v>31101238</v>
      </c>
      <c r="P32" s="16">
        <f t="shared" si="6"/>
        <v>30879598</v>
      </c>
      <c r="Q32" s="29">
        <f t="shared" si="6"/>
        <v>32423582</v>
      </c>
    </row>
    <row r="33" spans="1:17" ht="13.5">
      <c r="A33" s="3" t="s">
        <v>27</v>
      </c>
      <c r="B33" s="2"/>
      <c r="C33" s="19">
        <v>1021596</v>
      </c>
      <c r="D33" s="19">
        <v>1021596</v>
      </c>
      <c r="E33" s="19">
        <v>1021596</v>
      </c>
      <c r="F33" s="19">
        <v>1021596</v>
      </c>
      <c r="G33" s="19">
        <v>1021596</v>
      </c>
      <c r="H33" s="19">
        <v>1021596</v>
      </c>
      <c r="I33" s="19">
        <v>1021596</v>
      </c>
      <c r="J33" s="19">
        <v>1021596</v>
      </c>
      <c r="K33" s="19">
        <v>1021596</v>
      </c>
      <c r="L33" s="19">
        <v>1021596</v>
      </c>
      <c r="M33" s="19">
        <v>1021596</v>
      </c>
      <c r="N33" s="20">
        <v>1021582</v>
      </c>
      <c r="O33" s="21">
        <v>12259138</v>
      </c>
      <c r="P33" s="19">
        <v>12552409</v>
      </c>
      <c r="Q33" s="22">
        <v>13180032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1570175</v>
      </c>
      <c r="D35" s="19">
        <v>1570175</v>
      </c>
      <c r="E35" s="19">
        <v>1570175</v>
      </c>
      <c r="F35" s="19">
        <v>1570175</v>
      </c>
      <c r="G35" s="19">
        <v>1570175</v>
      </c>
      <c r="H35" s="19">
        <v>1570175</v>
      </c>
      <c r="I35" s="19">
        <v>1570175</v>
      </c>
      <c r="J35" s="19">
        <v>1570175</v>
      </c>
      <c r="K35" s="19">
        <v>1570175</v>
      </c>
      <c r="L35" s="19">
        <v>1570175</v>
      </c>
      <c r="M35" s="19">
        <v>1570175</v>
      </c>
      <c r="N35" s="20">
        <v>1570175</v>
      </c>
      <c r="O35" s="21">
        <v>18842100</v>
      </c>
      <c r="P35" s="19">
        <v>18327189</v>
      </c>
      <c r="Q35" s="22">
        <v>19243550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4052575</v>
      </c>
      <c r="D38" s="16">
        <f t="shared" si="7"/>
        <v>4052575</v>
      </c>
      <c r="E38" s="16">
        <f>SUM(E39:E41)</f>
        <v>4052575</v>
      </c>
      <c r="F38" s="16">
        <f>SUM(F39:F41)</f>
        <v>4052575</v>
      </c>
      <c r="G38" s="16">
        <f>SUM(G39:G41)</f>
        <v>4052575</v>
      </c>
      <c r="H38" s="16">
        <f>SUM(H39:H41)</f>
        <v>4052575</v>
      </c>
      <c r="I38" s="16">
        <f t="shared" si="7"/>
        <v>4052575</v>
      </c>
      <c r="J38" s="16">
        <f t="shared" si="7"/>
        <v>4052575</v>
      </c>
      <c r="K38" s="16">
        <f t="shared" si="7"/>
        <v>4052575</v>
      </c>
      <c r="L38" s="16">
        <f>SUM(L39:L41)</f>
        <v>4052575</v>
      </c>
      <c r="M38" s="16">
        <f>SUM(M39:M41)</f>
        <v>4052575</v>
      </c>
      <c r="N38" s="27">
        <f t="shared" si="7"/>
        <v>4052474</v>
      </c>
      <c r="O38" s="28">
        <f t="shared" si="7"/>
        <v>48630799</v>
      </c>
      <c r="P38" s="16">
        <f t="shared" si="7"/>
        <v>48512428</v>
      </c>
      <c r="Q38" s="29">
        <f t="shared" si="7"/>
        <v>50938051</v>
      </c>
    </row>
    <row r="39" spans="1:17" ht="13.5">
      <c r="A39" s="3" t="s">
        <v>33</v>
      </c>
      <c r="B39" s="2"/>
      <c r="C39" s="19">
        <v>1837829</v>
      </c>
      <c r="D39" s="19">
        <v>1837829</v>
      </c>
      <c r="E39" s="19">
        <v>1837829</v>
      </c>
      <c r="F39" s="19">
        <v>1837829</v>
      </c>
      <c r="G39" s="19">
        <v>1837829</v>
      </c>
      <c r="H39" s="19">
        <v>1837829</v>
      </c>
      <c r="I39" s="19">
        <v>1837829</v>
      </c>
      <c r="J39" s="19">
        <v>1837829</v>
      </c>
      <c r="K39" s="19">
        <v>1837829</v>
      </c>
      <c r="L39" s="19">
        <v>1837829</v>
      </c>
      <c r="M39" s="19">
        <v>1837829</v>
      </c>
      <c r="N39" s="20">
        <v>1837819</v>
      </c>
      <c r="O39" s="21">
        <v>22053938</v>
      </c>
      <c r="P39" s="19">
        <v>21244539</v>
      </c>
      <c r="Q39" s="22">
        <v>22306767</v>
      </c>
    </row>
    <row r="40" spans="1:17" ht="13.5">
      <c r="A40" s="3" t="s">
        <v>34</v>
      </c>
      <c r="B40" s="2"/>
      <c r="C40" s="19">
        <v>2214746</v>
      </c>
      <c r="D40" s="19">
        <v>2214746</v>
      </c>
      <c r="E40" s="19">
        <v>2214746</v>
      </c>
      <c r="F40" s="19">
        <v>2214746</v>
      </c>
      <c r="G40" s="19">
        <v>2214746</v>
      </c>
      <c r="H40" s="19">
        <v>2214746</v>
      </c>
      <c r="I40" s="19">
        <v>2214746</v>
      </c>
      <c r="J40" s="19">
        <v>2214746</v>
      </c>
      <c r="K40" s="19">
        <v>2214746</v>
      </c>
      <c r="L40" s="19">
        <v>2214746</v>
      </c>
      <c r="M40" s="19">
        <v>2214746</v>
      </c>
      <c r="N40" s="20">
        <v>2214655</v>
      </c>
      <c r="O40" s="21">
        <v>26576861</v>
      </c>
      <c r="P40" s="19">
        <v>27267889</v>
      </c>
      <c r="Q40" s="22">
        <v>28631284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6399826</v>
      </c>
      <c r="D42" s="16">
        <f t="shared" si="8"/>
        <v>6399826</v>
      </c>
      <c r="E42" s="16">
        <f>SUM(E43:E46)</f>
        <v>6399826</v>
      </c>
      <c r="F42" s="16">
        <f>SUM(F43:F46)</f>
        <v>6399826</v>
      </c>
      <c r="G42" s="16">
        <f>SUM(G43:G46)</f>
        <v>6399826</v>
      </c>
      <c r="H42" s="16">
        <f>SUM(H43:H46)</f>
        <v>6399826</v>
      </c>
      <c r="I42" s="16">
        <f t="shared" si="8"/>
        <v>6399826</v>
      </c>
      <c r="J42" s="16">
        <f t="shared" si="8"/>
        <v>6399826</v>
      </c>
      <c r="K42" s="16">
        <f t="shared" si="8"/>
        <v>6399826</v>
      </c>
      <c r="L42" s="16">
        <f>SUM(L43:L46)</f>
        <v>6399826</v>
      </c>
      <c r="M42" s="16">
        <f>SUM(M43:M46)</f>
        <v>6399826</v>
      </c>
      <c r="N42" s="27">
        <f t="shared" si="8"/>
        <v>6399820</v>
      </c>
      <c r="O42" s="28">
        <f t="shared" si="8"/>
        <v>76797906</v>
      </c>
      <c r="P42" s="16">
        <f t="shared" si="8"/>
        <v>81555161</v>
      </c>
      <c r="Q42" s="29">
        <f t="shared" si="8"/>
        <v>85632918</v>
      </c>
    </row>
    <row r="43" spans="1:17" ht="13.5">
      <c r="A43" s="3" t="s">
        <v>37</v>
      </c>
      <c r="B43" s="2"/>
      <c r="C43" s="19">
        <v>4712568</v>
      </c>
      <c r="D43" s="19">
        <v>4712568</v>
      </c>
      <c r="E43" s="19">
        <v>4712568</v>
      </c>
      <c r="F43" s="19">
        <v>4712568</v>
      </c>
      <c r="G43" s="19">
        <v>4712568</v>
      </c>
      <c r="H43" s="19">
        <v>4712568</v>
      </c>
      <c r="I43" s="19">
        <v>4712568</v>
      </c>
      <c r="J43" s="19">
        <v>4712568</v>
      </c>
      <c r="K43" s="19">
        <v>4712568</v>
      </c>
      <c r="L43" s="19">
        <v>4712568</v>
      </c>
      <c r="M43" s="19">
        <v>4712568</v>
      </c>
      <c r="N43" s="20">
        <v>4712559</v>
      </c>
      <c r="O43" s="21">
        <v>56550807</v>
      </c>
      <c r="P43" s="19">
        <v>58501396</v>
      </c>
      <c r="Q43" s="22">
        <v>61426465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1687258</v>
      </c>
      <c r="D46" s="19">
        <v>1687258</v>
      </c>
      <c r="E46" s="19">
        <v>1687258</v>
      </c>
      <c r="F46" s="19">
        <v>1687258</v>
      </c>
      <c r="G46" s="19">
        <v>1687258</v>
      </c>
      <c r="H46" s="19">
        <v>1687258</v>
      </c>
      <c r="I46" s="19">
        <v>1687258</v>
      </c>
      <c r="J46" s="19">
        <v>1687258</v>
      </c>
      <c r="K46" s="19">
        <v>1687258</v>
      </c>
      <c r="L46" s="19">
        <v>1687258</v>
      </c>
      <c r="M46" s="19">
        <v>1687258</v>
      </c>
      <c r="N46" s="20">
        <v>1687261</v>
      </c>
      <c r="O46" s="21">
        <v>20247099</v>
      </c>
      <c r="P46" s="19">
        <v>23053765</v>
      </c>
      <c r="Q46" s="22">
        <v>24206453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32357712</v>
      </c>
      <c r="D48" s="41">
        <f t="shared" si="9"/>
        <v>32357712</v>
      </c>
      <c r="E48" s="41">
        <f>+E28+E32+E38+E42+E47</f>
        <v>32357712</v>
      </c>
      <c r="F48" s="41">
        <f>+F28+F32+F38+F42+F47</f>
        <v>32357712</v>
      </c>
      <c r="G48" s="41">
        <f>+G28+G32+G38+G42+G47</f>
        <v>32357712</v>
      </c>
      <c r="H48" s="41">
        <f>+H28+H32+H38+H42+H47</f>
        <v>32357712</v>
      </c>
      <c r="I48" s="41">
        <f t="shared" si="9"/>
        <v>32357712</v>
      </c>
      <c r="J48" s="41">
        <f t="shared" si="9"/>
        <v>32357712</v>
      </c>
      <c r="K48" s="41">
        <f t="shared" si="9"/>
        <v>32357712</v>
      </c>
      <c r="L48" s="41">
        <f>+L28+L32+L38+L42+L47</f>
        <v>32357712</v>
      </c>
      <c r="M48" s="41">
        <f>+M28+M32+M38+M42+M47</f>
        <v>32357712</v>
      </c>
      <c r="N48" s="42">
        <f t="shared" si="9"/>
        <v>32357296</v>
      </c>
      <c r="O48" s="43">
        <f t="shared" si="9"/>
        <v>388292128</v>
      </c>
      <c r="P48" s="41">
        <f t="shared" si="9"/>
        <v>407706659</v>
      </c>
      <c r="Q48" s="44">
        <f t="shared" si="9"/>
        <v>428091997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9754921</v>
      </c>
      <c r="D49" s="45">
        <f t="shared" si="10"/>
        <v>9754921</v>
      </c>
      <c r="E49" s="45">
        <f t="shared" si="10"/>
        <v>9754921</v>
      </c>
      <c r="F49" s="45">
        <f t="shared" si="10"/>
        <v>9754921</v>
      </c>
      <c r="G49" s="45">
        <f t="shared" si="10"/>
        <v>9754921</v>
      </c>
      <c r="H49" s="45">
        <f t="shared" si="10"/>
        <v>9754921</v>
      </c>
      <c r="I49" s="45">
        <f t="shared" si="10"/>
        <v>9754921</v>
      </c>
      <c r="J49" s="45">
        <f t="shared" si="10"/>
        <v>9754921</v>
      </c>
      <c r="K49" s="45">
        <f t="shared" si="10"/>
        <v>9754921</v>
      </c>
      <c r="L49" s="45">
        <f>+L25-L48</f>
        <v>9754921</v>
      </c>
      <c r="M49" s="45">
        <f>+M25-M48</f>
        <v>9754921</v>
      </c>
      <c r="N49" s="46">
        <f t="shared" si="10"/>
        <v>9755290</v>
      </c>
      <c r="O49" s="47">
        <f t="shared" si="10"/>
        <v>117059421</v>
      </c>
      <c r="P49" s="45">
        <f t="shared" si="10"/>
        <v>127493418</v>
      </c>
      <c r="Q49" s="48">
        <f t="shared" si="10"/>
        <v>125202336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31400353</v>
      </c>
      <c r="D5" s="16">
        <f t="shared" si="0"/>
        <v>31400353</v>
      </c>
      <c r="E5" s="16">
        <f t="shared" si="0"/>
        <v>31400353</v>
      </c>
      <c r="F5" s="16">
        <f t="shared" si="0"/>
        <v>31400353</v>
      </c>
      <c r="G5" s="16">
        <f t="shared" si="0"/>
        <v>31400353</v>
      </c>
      <c r="H5" s="16">
        <f t="shared" si="0"/>
        <v>31400353</v>
      </c>
      <c r="I5" s="16">
        <f t="shared" si="0"/>
        <v>31400353</v>
      </c>
      <c r="J5" s="16">
        <f t="shared" si="0"/>
        <v>31400353</v>
      </c>
      <c r="K5" s="16">
        <f t="shared" si="0"/>
        <v>31400353</v>
      </c>
      <c r="L5" s="16">
        <f>SUM(L6:L8)</f>
        <v>31400353</v>
      </c>
      <c r="M5" s="16">
        <f>SUM(M6:M8)</f>
        <v>31400353</v>
      </c>
      <c r="N5" s="17">
        <f t="shared" si="0"/>
        <v>31400346</v>
      </c>
      <c r="O5" s="18">
        <f t="shared" si="0"/>
        <v>376804229</v>
      </c>
      <c r="P5" s="16">
        <f t="shared" si="0"/>
        <v>438061958</v>
      </c>
      <c r="Q5" s="17">
        <f t="shared" si="0"/>
        <v>421036815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31400353</v>
      </c>
      <c r="D7" s="23">
        <v>31400353</v>
      </c>
      <c r="E7" s="23">
        <v>31400353</v>
      </c>
      <c r="F7" s="23">
        <v>31400353</v>
      </c>
      <c r="G7" s="23">
        <v>31400353</v>
      </c>
      <c r="H7" s="23">
        <v>31400353</v>
      </c>
      <c r="I7" s="23">
        <v>31400353</v>
      </c>
      <c r="J7" s="23">
        <v>31400353</v>
      </c>
      <c r="K7" s="23">
        <v>31400353</v>
      </c>
      <c r="L7" s="23">
        <v>31400353</v>
      </c>
      <c r="M7" s="23">
        <v>31400353</v>
      </c>
      <c r="N7" s="24">
        <v>31400346</v>
      </c>
      <c r="O7" s="25">
        <v>376804229</v>
      </c>
      <c r="P7" s="23">
        <v>438061958</v>
      </c>
      <c r="Q7" s="26">
        <v>421036815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900817</v>
      </c>
      <c r="D9" s="16">
        <f t="shared" si="1"/>
        <v>900817</v>
      </c>
      <c r="E9" s="16">
        <f t="shared" si="1"/>
        <v>900817</v>
      </c>
      <c r="F9" s="16">
        <f t="shared" si="1"/>
        <v>900817</v>
      </c>
      <c r="G9" s="16">
        <f t="shared" si="1"/>
        <v>900817</v>
      </c>
      <c r="H9" s="16">
        <f t="shared" si="1"/>
        <v>900817</v>
      </c>
      <c r="I9" s="16">
        <f t="shared" si="1"/>
        <v>900817</v>
      </c>
      <c r="J9" s="16">
        <f t="shared" si="1"/>
        <v>900817</v>
      </c>
      <c r="K9" s="16">
        <f t="shared" si="1"/>
        <v>900817</v>
      </c>
      <c r="L9" s="16">
        <f>SUM(L10:L14)</f>
        <v>900817</v>
      </c>
      <c r="M9" s="16">
        <f>SUM(M10:M14)</f>
        <v>900817</v>
      </c>
      <c r="N9" s="27">
        <f t="shared" si="1"/>
        <v>900815</v>
      </c>
      <c r="O9" s="28">
        <f t="shared" si="1"/>
        <v>10809802</v>
      </c>
      <c r="P9" s="16">
        <f t="shared" si="1"/>
        <v>11393531</v>
      </c>
      <c r="Q9" s="29">
        <f t="shared" si="1"/>
        <v>15555092</v>
      </c>
    </row>
    <row r="10" spans="1:17" ht="13.5">
      <c r="A10" s="3" t="s">
        <v>27</v>
      </c>
      <c r="B10" s="2"/>
      <c r="C10" s="19">
        <v>16456</v>
      </c>
      <c r="D10" s="19">
        <v>16456</v>
      </c>
      <c r="E10" s="19">
        <v>16456</v>
      </c>
      <c r="F10" s="19">
        <v>16456</v>
      </c>
      <c r="G10" s="19">
        <v>16456</v>
      </c>
      <c r="H10" s="19">
        <v>16456</v>
      </c>
      <c r="I10" s="19">
        <v>16456</v>
      </c>
      <c r="J10" s="19">
        <v>16456</v>
      </c>
      <c r="K10" s="19">
        <v>16456</v>
      </c>
      <c r="L10" s="19">
        <v>16456</v>
      </c>
      <c r="M10" s="19">
        <v>16456</v>
      </c>
      <c r="N10" s="20">
        <v>16459</v>
      </c>
      <c r="O10" s="21">
        <v>197475</v>
      </c>
      <c r="P10" s="19">
        <v>208139</v>
      </c>
      <c r="Q10" s="22">
        <v>219378</v>
      </c>
    </row>
    <row r="11" spans="1:17" ht="13.5">
      <c r="A11" s="3" t="s">
        <v>28</v>
      </c>
      <c r="B11" s="2"/>
      <c r="C11" s="19">
        <v>13527</v>
      </c>
      <c r="D11" s="19">
        <v>13527</v>
      </c>
      <c r="E11" s="19">
        <v>13527</v>
      </c>
      <c r="F11" s="19">
        <v>13527</v>
      </c>
      <c r="G11" s="19">
        <v>13527</v>
      </c>
      <c r="H11" s="19">
        <v>13527</v>
      </c>
      <c r="I11" s="19">
        <v>13527</v>
      </c>
      <c r="J11" s="19">
        <v>13527</v>
      </c>
      <c r="K11" s="19">
        <v>13527</v>
      </c>
      <c r="L11" s="19">
        <v>13527</v>
      </c>
      <c r="M11" s="19">
        <v>13527</v>
      </c>
      <c r="N11" s="20">
        <v>13530</v>
      </c>
      <c r="O11" s="21">
        <v>162327</v>
      </c>
      <c r="P11" s="19">
        <v>171092</v>
      </c>
      <c r="Q11" s="22">
        <v>180331</v>
      </c>
    </row>
    <row r="12" spans="1:17" ht="13.5">
      <c r="A12" s="3" t="s">
        <v>29</v>
      </c>
      <c r="B12" s="2"/>
      <c r="C12" s="19">
        <v>870834</v>
      </c>
      <c r="D12" s="19">
        <v>870834</v>
      </c>
      <c r="E12" s="19">
        <v>870834</v>
      </c>
      <c r="F12" s="19">
        <v>870834</v>
      </c>
      <c r="G12" s="19">
        <v>870834</v>
      </c>
      <c r="H12" s="19">
        <v>870834</v>
      </c>
      <c r="I12" s="19">
        <v>870834</v>
      </c>
      <c r="J12" s="19">
        <v>870834</v>
      </c>
      <c r="K12" s="19">
        <v>870834</v>
      </c>
      <c r="L12" s="19">
        <v>870834</v>
      </c>
      <c r="M12" s="19">
        <v>870834</v>
      </c>
      <c r="N12" s="20">
        <v>870826</v>
      </c>
      <c r="O12" s="21">
        <v>10450000</v>
      </c>
      <c r="P12" s="19">
        <v>11014300</v>
      </c>
      <c r="Q12" s="22">
        <v>15155383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7023996</v>
      </c>
      <c r="D15" s="16">
        <f t="shared" si="2"/>
        <v>7023996</v>
      </c>
      <c r="E15" s="16">
        <f t="shared" si="2"/>
        <v>7023996</v>
      </c>
      <c r="F15" s="16">
        <f t="shared" si="2"/>
        <v>7023996</v>
      </c>
      <c r="G15" s="16">
        <f t="shared" si="2"/>
        <v>7023996</v>
      </c>
      <c r="H15" s="16">
        <f t="shared" si="2"/>
        <v>7023996</v>
      </c>
      <c r="I15" s="16">
        <f t="shared" si="2"/>
        <v>7023996</v>
      </c>
      <c r="J15" s="16">
        <f t="shared" si="2"/>
        <v>7023996</v>
      </c>
      <c r="K15" s="16">
        <f t="shared" si="2"/>
        <v>7023996</v>
      </c>
      <c r="L15" s="16">
        <f>SUM(L16:L18)</f>
        <v>7023996</v>
      </c>
      <c r="M15" s="16">
        <f>SUM(M16:M18)</f>
        <v>7023996</v>
      </c>
      <c r="N15" s="27">
        <f t="shared" si="2"/>
        <v>7024016</v>
      </c>
      <c r="O15" s="28">
        <f t="shared" si="2"/>
        <v>84287972</v>
      </c>
      <c r="P15" s="16">
        <f t="shared" si="2"/>
        <v>75501995</v>
      </c>
      <c r="Q15" s="29">
        <f t="shared" si="2"/>
        <v>74627409</v>
      </c>
    </row>
    <row r="16" spans="1:17" ht="13.5">
      <c r="A16" s="3" t="s">
        <v>33</v>
      </c>
      <c r="B16" s="2"/>
      <c r="C16" s="19">
        <v>6156163</v>
      </c>
      <c r="D16" s="19">
        <v>6156163</v>
      </c>
      <c r="E16" s="19">
        <v>6156163</v>
      </c>
      <c r="F16" s="19">
        <v>6156163</v>
      </c>
      <c r="G16" s="19">
        <v>6156163</v>
      </c>
      <c r="H16" s="19">
        <v>6156163</v>
      </c>
      <c r="I16" s="19">
        <v>6156163</v>
      </c>
      <c r="J16" s="19">
        <v>6156163</v>
      </c>
      <c r="K16" s="19">
        <v>6156163</v>
      </c>
      <c r="L16" s="19">
        <v>6156163</v>
      </c>
      <c r="M16" s="19">
        <v>6156163</v>
      </c>
      <c r="N16" s="20">
        <v>6156179</v>
      </c>
      <c r="O16" s="21">
        <v>73873972</v>
      </c>
      <c r="P16" s="19">
        <v>70803995</v>
      </c>
      <c r="Q16" s="22">
        <v>74627409</v>
      </c>
    </row>
    <row r="17" spans="1:17" ht="13.5">
      <c r="A17" s="3" t="s">
        <v>34</v>
      </c>
      <c r="B17" s="2"/>
      <c r="C17" s="19">
        <v>867833</v>
      </c>
      <c r="D17" s="19">
        <v>867833</v>
      </c>
      <c r="E17" s="19">
        <v>867833</v>
      </c>
      <c r="F17" s="19">
        <v>867833</v>
      </c>
      <c r="G17" s="19">
        <v>867833</v>
      </c>
      <c r="H17" s="19">
        <v>867833</v>
      </c>
      <c r="I17" s="19">
        <v>867833</v>
      </c>
      <c r="J17" s="19">
        <v>867833</v>
      </c>
      <c r="K17" s="19">
        <v>867833</v>
      </c>
      <c r="L17" s="19">
        <v>867833</v>
      </c>
      <c r="M17" s="19">
        <v>867833</v>
      </c>
      <c r="N17" s="20">
        <v>867837</v>
      </c>
      <c r="O17" s="21">
        <v>10414000</v>
      </c>
      <c r="P17" s="19">
        <v>4698000</v>
      </c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355166</v>
      </c>
      <c r="D19" s="16">
        <f t="shared" si="3"/>
        <v>355166</v>
      </c>
      <c r="E19" s="16">
        <f t="shared" si="3"/>
        <v>355166</v>
      </c>
      <c r="F19" s="16">
        <f t="shared" si="3"/>
        <v>355166</v>
      </c>
      <c r="G19" s="16">
        <f t="shared" si="3"/>
        <v>355166</v>
      </c>
      <c r="H19" s="16">
        <f t="shared" si="3"/>
        <v>355166</v>
      </c>
      <c r="I19" s="16">
        <f t="shared" si="3"/>
        <v>355166</v>
      </c>
      <c r="J19" s="16">
        <f t="shared" si="3"/>
        <v>355166</v>
      </c>
      <c r="K19" s="16">
        <f t="shared" si="3"/>
        <v>355166</v>
      </c>
      <c r="L19" s="16">
        <f>SUM(L20:L23)</f>
        <v>355166</v>
      </c>
      <c r="M19" s="16">
        <f>SUM(M20:M23)</f>
        <v>355166</v>
      </c>
      <c r="N19" s="27">
        <f t="shared" si="3"/>
        <v>355174</v>
      </c>
      <c r="O19" s="28">
        <f t="shared" si="3"/>
        <v>4262000</v>
      </c>
      <c r="P19" s="16">
        <f t="shared" si="3"/>
        <v>4451648</v>
      </c>
      <c r="Q19" s="29">
        <f t="shared" si="3"/>
        <v>4682537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355166</v>
      </c>
      <c r="D23" s="19">
        <v>355166</v>
      </c>
      <c r="E23" s="19">
        <v>355166</v>
      </c>
      <c r="F23" s="19">
        <v>355166</v>
      </c>
      <c r="G23" s="19">
        <v>355166</v>
      </c>
      <c r="H23" s="19">
        <v>355166</v>
      </c>
      <c r="I23" s="19">
        <v>355166</v>
      </c>
      <c r="J23" s="19">
        <v>355166</v>
      </c>
      <c r="K23" s="19">
        <v>355166</v>
      </c>
      <c r="L23" s="19">
        <v>355166</v>
      </c>
      <c r="M23" s="19">
        <v>355166</v>
      </c>
      <c r="N23" s="20">
        <v>355174</v>
      </c>
      <c r="O23" s="21">
        <v>4262000</v>
      </c>
      <c r="P23" s="19">
        <v>4451648</v>
      </c>
      <c r="Q23" s="22">
        <v>4682537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39680332</v>
      </c>
      <c r="D25" s="41">
        <f t="shared" si="4"/>
        <v>39680332</v>
      </c>
      <c r="E25" s="41">
        <f t="shared" si="4"/>
        <v>39680332</v>
      </c>
      <c r="F25" s="41">
        <f t="shared" si="4"/>
        <v>39680332</v>
      </c>
      <c r="G25" s="41">
        <f t="shared" si="4"/>
        <v>39680332</v>
      </c>
      <c r="H25" s="41">
        <f t="shared" si="4"/>
        <v>39680332</v>
      </c>
      <c r="I25" s="41">
        <f t="shared" si="4"/>
        <v>39680332</v>
      </c>
      <c r="J25" s="41">
        <f t="shared" si="4"/>
        <v>39680332</v>
      </c>
      <c r="K25" s="41">
        <f t="shared" si="4"/>
        <v>39680332</v>
      </c>
      <c r="L25" s="41">
        <f>+L5+L9+L15+L19+L24</f>
        <v>39680332</v>
      </c>
      <c r="M25" s="41">
        <f>+M5+M9+M15+M19+M24</f>
        <v>39680332</v>
      </c>
      <c r="N25" s="42">
        <f t="shared" si="4"/>
        <v>39680351</v>
      </c>
      <c r="O25" s="43">
        <f t="shared" si="4"/>
        <v>476164003</v>
      </c>
      <c r="P25" s="41">
        <f t="shared" si="4"/>
        <v>529409132</v>
      </c>
      <c r="Q25" s="44">
        <f t="shared" si="4"/>
        <v>515901853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19481066</v>
      </c>
      <c r="D28" s="16">
        <f t="shared" si="5"/>
        <v>19481066</v>
      </c>
      <c r="E28" s="16">
        <f>SUM(E29:E31)</f>
        <v>19481066</v>
      </c>
      <c r="F28" s="16">
        <f>SUM(F29:F31)</f>
        <v>19481066</v>
      </c>
      <c r="G28" s="16">
        <f>SUM(G29:G31)</f>
        <v>19481066</v>
      </c>
      <c r="H28" s="16">
        <f>SUM(H29:H31)</f>
        <v>19481066</v>
      </c>
      <c r="I28" s="16">
        <f t="shared" si="5"/>
        <v>19481066</v>
      </c>
      <c r="J28" s="16">
        <f t="shared" si="5"/>
        <v>19481066</v>
      </c>
      <c r="K28" s="16">
        <f t="shared" si="5"/>
        <v>19481066</v>
      </c>
      <c r="L28" s="16">
        <f>SUM(L29:L31)</f>
        <v>19481066</v>
      </c>
      <c r="M28" s="16">
        <f>SUM(M29:M31)</f>
        <v>19481066</v>
      </c>
      <c r="N28" s="17">
        <f t="shared" si="5"/>
        <v>19481018</v>
      </c>
      <c r="O28" s="18">
        <f t="shared" si="5"/>
        <v>233772744</v>
      </c>
      <c r="P28" s="16">
        <f t="shared" si="5"/>
        <v>249217242</v>
      </c>
      <c r="Q28" s="17">
        <f t="shared" si="5"/>
        <v>262674974</v>
      </c>
    </row>
    <row r="29" spans="1:17" ht="13.5">
      <c r="A29" s="3" t="s">
        <v>23</v>
      </c>
      <c r="B29" s="2"/>
      <c r="C29" s="19">
        <v>3756165</v>
      </c>
      <c r="D29" s="19">
        <v>3756165</v>
      </c>
      <c r="E29" s="19">
        <v>3756165</v>
      </c>
      <c r="F29" s="19">
        <v>3756165</v>
      </c>
      <c r="G29" s="19">
        <v>3756165</v>
      </c>
      <c r="H29" s="19">
        <v>3756165</v>
      </c>
      <c r="I29" s="19">
        <v>3756165</v>
      </c>
      <c r="J29" s="19">
        <v>3756165</v>
      </c>
      <c r="K29" s="19">
        <v>3756165</v>
      </c>
      <c r="L29" s="19">
        <v>3756165</v>
      </c>
      <c r="M29" s="19">
        <v>3756165</v>
      </c>
      <c r="N29" s="20">
        <v>3756155</v>
      </c>
      <c r="O29" s="21">
        <v>45073970</v>
      </c>
      <c r="P29" s="19">
        <v>47719142</v>
      </c>
      <c r="Q29" s="22">
        <v>50295980</v>
      </c>
    </row>
    <row r="30" spans="1:17" ht="13.5">
      <c r="A30" s="3" t="s">
        <v>24</v>
      </c>
      <c r="B30" s="2"/>
      <c r="C30" s="23">
        <v>15096296</v>
      </c>
      <c r="D30" s="23">
        <v>15096296</v>
      </c>
      <c r="E30" s="23">
        <v>15096296</v>
      </c>
      <c r="F30" s="23">
        <v>15096296</v>
      </c>
      <c r="G30" s="23">
        <v>15096296</v>
      </c>
      <c r="H30" s="23">
        <v>15096296</v>
      </c>
      <c r="I30" s="23">
        <v>15096296</v>
      </c>
      <c r="J30" s="23">
        <v>15096296</v>
      </c>
      <c r="K30" s="23">
        <v>15096296</v>
      </c>
      <c r="L30" s="23">
        <v>15096296</v>
      </c>
      <c r="M30" s="23">
        <v>15096296</v>
      </c>
      <c r="N30" s="24">
        <v>15096252</v>
      </c>
      <c r="O30" s="25">
        <v>181155508</v>
      </c>
      <c r="P30" s="23">
        <v>193497836</v>
      </c>
      <c r="Q30" s="26">
        <v>203946715</v>
      </c>
    </row>
    <row r="31" spans="1:17" ht="13.5">
      <c r="A31" s="3" t="s">
        <v>25</v>
      </c>
      <c r="B31" s="2"/>
      <c r="C31" s="19">
        <v>628605</v>
      </c>
      <c r="D31" s="19">
        <v>628605</v>
      </c>
      <c r="E31" s="19">
        <v>628605</v>
      </c>
      <c r="F31" s="19">
        <v>628605</v>
      </c>
      <c r="G31" s="19">
        <v>628605</v>
      </c>
      <c r="H31" s="19">
        <v>628605</v>
      </c>
      <c r="I31" s="19">
        <v>628605</v>
      </c>
      <c r="J31" s="19">
        <v>628605</v>
      </c>
      <c r="K31" s="19">
        <v>628605</v>
      </c>
      <c r="L31" s="19">
        <v>628605</v>
      </c>
      <c r="M31" s="19">
        <v>628605</v>
      </c>
      <c r="N31" s="20">
        <v>628611</v>
      </c>
      <c r="O31" s="21">
        <v>7543266</v>
      </c>
      <c r="P31" s="19">
        <v>8000264</v>
      </c>
      <c r="Q31" s="22">
        <v>8432279</v>
      </c>
    </row>
    <row r="32" spans="1:17" ht="13.5">
      <c r="A32" s="1" t="s">
        <v>26</v>
      </c>
      <c r="B32" s="2"/>
      <c r="C32" s="16">
        <f aca="true" t="shared" si="6" ref="C32:Q32">SUM(C33:C37)</f>
        <v>2305973</v>
      </c>
      <c r="D32" s="16">
        <f t="shared" si="6"/>
        <v>2305973</v>
      </c>
      <c r="E32" s="16">
        <f>SUM(E33:E37)</f>
        <v>2305973</v>
      </c>
      <c r="F32" s="16">
        <f>SUM(F33:F37)</f>
        <v>2305973</v>
      </c>
      <c r="G32" s="16">
        <f>SUM(G33:G37)</f>
        <v>2305973</v>
      </c>
      <c r="H32" s="16">
        <f>SUM(H33:H37)</f>
        <v>2305973</v>
      </c>
      <c r="I32" s="16">
        <f t="shared" si="6"/>
        <v>2305973</v>
      </c>
      <c r="J32" s="16">
        <f t="shared" si="6"/>
        <v>2305973</v>
      </c>
      <c r="K32" s="16">
        <f t="shared" si="6"/>
        <v>2305973</v>
      </c>
      <c r="L32" s="16">
        <f>SUM(L33:L37)</f>
        <v>2305973</v>
      </c>
      <c r="M32" s="16">
        <f>SUM(M33:M37)</f>
        <v>2305973</v>
      </c>
      <c r="N32" s="27">
        <f t="shared" si="6"/>
        <v>2306001</v>
      </c>
      <c r="O32" s="28">
        <f t="shared" si="6"/>
        <v>27671704</v>
      </c>
      <c r="P32" s="16">
        <f t="shared" si="6"/>
        <v>29714103</v>
      </c>
      <c r="Q32" s="29">
        <f t="shared" si="6"/>
        <v>31318665</v>
      </c>
    </row>
    <row r="33" spans="1:17" ht="13.5">
      <c r="A33" s="3" t="s">
        <v>27</v>
      </c>
      <c r="B33" s="2"/>
      <c r="C33" s="19">
        <v>36570</v>
      </c>
      <c r="D33" s="19">
        <v>36570</v>
      </c>
      <c r="E33" s="19">
        <v>36570</v>
      </c>
      <c r="F33" s="19">
        <v>36570</v>
      </c>
      <c r="G33" s="19">
        <v>36570</v>
      </c>
      <c r="H33" s="19">
        <v>36570</v>
      </c>
      <c r="I33" s="19">
        <v>36570</v>
      </c>
      <c r="J33" s="19">
        <v>36570</v>
      </c>
      <c r="K33" s="19">
        <v>36570</v>
      </c>
      <c r="L33" s="19">
        <v>36570</v>
      </c>
      <c r="M33" s="19">
        <v>36570</v>
      </c>
      <c r="N33" s="20">
        <v>36576</v>
      </c>
      <c r="O33" s="21">
        <v>438846</v>
      </c>
      <c r="P33" s="19">
        <v>482532</v>
      </c>
      <c r="Q33" s="22">
        <v>508589</v>
      </c>
    </row>
    <row r="34" spans="1:17" ht="13.5">
      <c r="A34" s="3" t="s">
        <v>28</v>
      </c>
      <c r="B34" s="2"/>
      <c r="C34" s="19">
        <v>29370</v>
      </c>
      <c r="D34" s="19">
        <v>29370</v>
      </c>
      <c r="E34" s="19">
        <v>29370</v>
      </c>
      <c r="F34" s="19">
        <v>29370</v>
      </c>
      <c r="G34" s="19">
        <v>29370</v>
      </c>
      <c r="H34" s="19">
        <v>29370</v>
      </c>
      <c r="I34" s="19">
        <v>29370</v>
      </c>
      <c r="J34" s="19">
        <v>29370</v>
      </c>
      <c r="K34" s="19">
        <v>29370</v>
      </c>
      <c r="L34" s="19">
        <v>29370</v>
      </c>
      <c r="M34" s="19">
        <v>29370</v>
      </c>
      <c r="N34" s="20">
        <v>29378</v>
      </c>
      <c r="O34" s="21">
        <v>352448</v>
      </c>
      <c r="P34" s="19">
        <v>387532</v>
      </c>
      <c r="Q34" s="22">
        <v>408459</v>
      </c>
    </row>
    <row r="35" spans="1:17" ht="13.5">
      <c r="A35" s="3" t="s">
        <v>29</v>
      </c>
      <c r="B35" s="2"/>
      <c r="C35" s="19">
        <v>2240033</v>
      </c>
      <c r="D35" s="19">
        <v>2240033</v>
      </c>
      <c r="E35" s="19">
        <v>2240033</v>
      </c>
      <c r="F35" s="19">
        <v>2240033</v>
      </c>
      <c r="G35" s="19">
        <v>2240033</v>
      </c>
      <c r="H35" s="19">
        <v>2240033</v>
      </c>
      <c r="I35" s="19">
        <v>2240033</v>
      </c>
      <c r="J35" s="19">
        <v>2240033</v>
      </c>
      <c r="K35" s="19">
        <v>2240033</v>
      </c>
      <c r="L35" s="19">
        <v>2240033</v>
      </c>
      <c r="M35" s="19">
        <v>2240033</v>
      </c>
      <c r="N35" s="20">
        <v>2240047</v>
      </c>
      <c r="O35" s="21">
        <v>26880410</v>
      </c>
      <c r="P35" s="19">
        <v>28844039</v>
      </c>
      <c r="Q35" s="22">
        <v>30401617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3919135</v>
      </c>
      <c r="D38" s="16">
        <f t="shared" si="7"/>
        <v>3919135</v>
      </c>
      <c r="E38" s="16">
        <f>SUM(E39:E41)</f>
        <v>3919135</v>
      </c>
      <c r="F38" s="16">
        <f>SUM(F39:F41)</f>
        <v>3919135</v>
      </c>
      <c r="G38" s="16">
        <f>SUM(G39:G41)</f>
        <v>3919135</v>
      </c>
      <c r="H38" s="16">
        <f>SUM(H39:H41)</f>
        <v>3919135</v>
      </c>
      <c r="I38" s="16">
        <f t="shared" si="7"/>
        <v>3919135</v>
      </c>
      <c r="J38" s="16">
        <f t="shared" si="7"/>
        <v>3919135</v>
      </c>
      <c r="K38" s="16">
        <f t="shared" si="7"/>
        <v>3919135</v>
      </c>
      <c r="L38" s="16">
        <f>SUM(L39:L41)</f>
        <v>3919135</v>
      </c>
      <c r="M38" s="16">
        <f>SUM(M39:M41)</f>
        <v>3919135</v>
      </c>
      <c r="N38" s="27">
        <f t="shared" si="7"/>
        <v>3919081</v>
      </c>
      <c r="O38" s="28">
        <f t="shared" si="7"/>
        <v>47029566</v>
      </c>
      <c r="P38" s="16">
        <f t="shared" si="7"/>
        <v>50404187</v>
      </c>
      <c r="Q38" s="29">
        <f t="shared" si="7"/>
        <v>53126016</v>
      </c>
    </row>
    <row r="39" spans="1:17" ht="13.5">
      <c r="A39" s="3" t="s">
        <v>33</v>
      </c>
      <c r="B39" s="2"/>
      <c r="C39" s="19">
        <v>3476764</v>
      </c>
      <c r="D39" s="19">
        <v>3476764</v>
      </c>
      <c r="E39" s="19">
        <v>3476764</v>
      </c>
      <c r="F39" s="19">
        <v>3476764</v>
      </c>
      <c r="G39" s="19">
        <v>3476764</v>
      </c>
      <c r="H39" s="19">
        <v>3476764</v>
      </c>
      <c r="I39" s="19">
        <v>3476764</v>
      </c>
      <c r="J39" s="19">
        <v>3476764</v>
      </c>
      <c r="K39" s="19">
        <v>3476764</v>
      </c>
      <c r="L39" s="19">
        <v>3476764</v>
      </c>
      <c r="M39" s="19">
        <v>3476764</v>
      </c>
      <c r="N39" s="20">
        <v>3476709</v>
      </c>
      <c r="O39" s="21">
        <v>41721113</v>
      </c>
      <c r="P39" s="19">
        <v>44809079</v>
      </c>
      <c r="Q39" s="22">
        <v>47228770</v>
      </c>
    </row>
    <row r="40" spans="1:17" ht="13.5">
      <c r="A40" s="3" t="s">
        <v>34</v>
      </c>
      <c r="B40" s="2"/>
      <c r="C40" s="19">
        <v>442371</v>
      </c>
      <c r="D40" s="19">
        <v>442371</v>
      </c>
      <c r="E40" s="19">
        <v>442371</v>
      </c>
      <c r="F40" s="19">
        <v>442371</v>
      </c>
      <c r="G40" s="19">
        <v>442371</v>
      </c>
      <c r="H40" s="19">
        <v>442371</v>
      </c>
      <c r="I40" s="19">
        <v>442371</v>
      </c>
      <c r="J40" s="19">
        <v>442371</v>
      </c>
      <c r="K40" s="19">
        <v>442371</v>
      </c>
      <c r="L40" s="19">
        <v>442371</v>
      </c>
      <c r="M40" s="19">
        <v>442371</v>
      </c>
      <c r="N40" s="20">
        <v>442372</v>
      </c>
      <c r="O40" s="21">
        <v>5308453</v>
      </c>
      <c r="P40" s="19">
        <v>5595108</v>
      </c>
      <c r="Q40" s="22">
        <v>5897246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2041155</v>
      </c>
      <c r="D42" s="16">
        <f t="shared" si="8"/>
        <v>2041155</v>
      </c>
      <c r="E42" s="16">
        <f>SUM(E43:E46)</f>
        <v>2041155</v>
      </c>
      <c r="F42" s="16">
        <f>SUM(F43:F46)</f>
        <v>2041155</v>
      </c>
      <c r="G42" s="16">
        <f>SUM(G43:G46)</f>
        <v>2041155</v>
      </c>
      <c r="H42" s="16">
        <f>SUM(H43:H46)</f>
        <v>2041155</v>
      </c>
      <c r="I42" s="16">
        <f t="shared" si="8"/>
        <v>2041155</v>
      </c>
      <c r="J42" s="16">
        <f t="shared" si="8"/>
        <v>2041155</v>
      </c>
      <c r="K42" s="16">
        <f t="shared" si="8"/>
        <v>2041155</v>
      </c>
      <c r="L42" s="16">
        <f>SUM(L43:L46)</f>
        <v>2041155</v>
      </c>
      <c r="M42" s="16">
        <f>SUM(M43:M46)</f>
        <v>2041155</v>
      </c>
      <c r="N42" s="27">
        <f t="shared" si="8"/>
        <v>2041180</v>
      </c>
      <c r="O42" s="28">
        <f t="shared" si="8"/>
        <v>24493885</v>
      </c>
      <c r="P42" s="16">
        <f t="shared" si="8"/>
        <v>26281373</v>
      </c>
      <c r="Q42" s="29">
        <f t="shared" si="8"/>
        <v>27691063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2041155</v>
      </c>
      <c r="D46" s="19">
        <v>2041155</v>
      </c>
      <c r="E46" s="19">
        <v>2041155</v>
      </c>
      <c r="F46" s="19">
        <v>2041155</v>
      </c>
      <c r="G46" s="19">
        <v>2041155</v>
      </c>
      <c r="H46" s="19">
        <v>2041155</v>
      </c>
      <c r="I46" s="19">
        <v>2041155</v>
      </c>
      <c r="J46" s="19">
        <v>2041155</v>
      </c>
      <c r="K46" s="19">
        <v>2041155</v>
      </c>
      <c r="L46" s="19">
        <v>2041155</v>
      </c>
      <c r="M46" s="19">
        <v>2041155</v>
      </c>
      <c r="N46" s="20">
        <v>2041180</v>
      </c>
      <c r="O46" s="21">
        <v>24493885</v>
      </c>
      <c r="P46" s="19">
        <v>26281373</v>
      </c>
      <c r="Q46" s="22">
        <v>27691063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27747329</v>
      </c>
      <c r="D48" s="41">
        <f t="shared" si="9"/>
        <v>27747329</v>
      </c>
      <c r="E48" s="41">
        <f>+E28+E32+E38+E42+E47</f>
        <v>27747329</v>
      </c>
      <c r="F48" s="41">
        <f>+F28+F32+F38+F42+F47</f>
        <v>27747329</v>
      </c>
      <c r="G48" s="41">
        <f>+G28+G32+G38+G42+G47</f>
        <v>27747329</v>
      </c>
      <c r="H48" s="41">
        <f>+H28+H32+H38+H42+H47</f>
        <v>27747329</v>
      </c>
      <c r="I48" s="41">
        <f t="shared" si="9"/>
        <v>27747329</v>
      </c>
      <c r="J48" s="41">
        <f t="shared" si="9"/>
        <v>27747329</v>
      </c>
      <c r="K48" s="41">
        <f t="shared" si="9"/>
        <v>27747329</v>
      </c>
      <c r="L48" s="41">
        <f>+L28+L32+L38+L42+L47</f>
        <v>27747329</v>
      </c>
      <c r="M48" s="41">
        <f>+M28+M32+M38+M42+M47</f>
        <v>27747329</v>
      </c>
      <c r="N48" s="42">
        <f t="shared" si="9"/>
        <v>27747280</v>
      </c>
      <c r="O48" s="43">
        <f t="shared" si="9"/>
        <v>332967899</v>
      </c>
      <c r="P48" s="41">
        <f t="shared" si="9"/>
        <v>355616905</v>
      </c>
      <c r="Q48" s="44">
        <f t="shared" si="9"/>
        <v>374810718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11933003</v>
      </c>
      <c r="D49" s="45">
        <f t="shared" si="10"/>
        <v>11933003</v>
      </c>
      <c r="E49" s="45">
        <f t="shared" si="10"/>
        <v>11933003</v>
      </c>
      <c r="F49" s="45">
        <f t="shared" si="10"/>
        <v>11933003</v>
      </c>
      <c r="G49" s="45">
        <f t="shared" si="10"/>
        <v>11933003</v>
      </c>
      <c r="H49" s="45">
        <f t="shared" si="10"/>
        <v>11933003</v>
      </c>
      <c r="I49" s="45">
        <f t="shared" si="10"/>
        <v>11933003</v>
      </c>
      <c r="J49" s="45">
        <f t="shared" si="10"/>
        <v>11933003</v>
      </c>
      <c r="K49" s="45">
        <f t="shared" si="10"/>
        <v>11933003</v>
      </c>
      <c r="L49" s="45">
        <f>+L25-L48</f>
        <v>11933003</v>
      </c>
      <c r="M49" s="45">
        <f>+M25-M48</f>
        <v>11933003</v>
      </c>
      <c r="N49" s="46">
        <f t="shared" si="10"/>
        <v>11933071</v>
      </c>
      <c r="O49" s="47">
        <f t="shared" si="10"/>
        <v>143196104</v>
      </c>
      <c r="P49" s="45">
        <f t="shared" si="10"/>
        <v>173792227</v>
      </c>
      <c r="Q49" s="48">
        <f t="shared" si="10"/>
        <v>141091135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25242643</v>
      </c>
      <c r="D5" s="16">
        <f t="shared" si="0"/>
        <v>25242643</v>
      </c>
      <c r="E5" s="16">
        <f t="shared" si="0"/>
        <v>25242643</v>
      </c>
      <c r="F5" s="16">
        <f t="shared" si="0"/>
        <v>25242643</v>
      </c>
      <c r="G5" s="16">
        <f t="shared" si="0"/>
        <v>25242643</v>
      </c>
      <c r="H5" s="16">
        <f t="shared" si="0"/>
        <v>25242643</v>
      </c>
      <c r="I5" s="16">
        <f t="shared" si="0"/>
        <v>25242643</v>
      </c>
      <c r="J5" s="16">
        <f t="shared" si="0"/>
        <v>25242643</v>
      </c>
      <c r="K5" s="16">
        <f t="shared" si="0"/>
        <v>25242643</v>
      </c>
      <c r="L5" s="16">
        <f>SUM(L6:L8)</f>
        <v>25242643</v>
      </c>
      <c r="M5" s="16">
        <f>SUM(M6:M8)</f>
        <v>25242643</v>
      </c>
      <c r="N5" s="17">
        <f t="shared" si="0"/>
        <v>25242631</v>
      </c>
      <c r="O5" s="18">
        <f t="shared" si="0"/>
        <v>302911704</v>
      </c>
      <c r="P5" s="16">
        <f t="shared" si="0"/>
        <v>322913594</v>
      </c>
      <c r="Q5" s="17">
        <f t="shared" si="0"/>
        <v>344872030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25242643</v>
      </c>
      <c r="D7" s="23">
        <v>25242643</v>
      </c>
      <c r="E7" s="23">
        <v>25242643</v>
      </c>
      <c r="F7" s="23">
        <v>25242643</v>
      </c>
      <c r="G7" s="23">
        <v>25242643</v>
      </c>
      <c r="H7" s="23">
        <v>25242643</v>
      </c>
      <c r="I7" s="23">
        <v>25242643</v>
      </c>
      <c r="J7" s="23">
        <v>25242643</v>
      </c>
      <c r="K7" s="23">
        <v>25242643</v>
      </c>
      <c r="L7" s="23">
        <v>25242643</v>
      </c>
      <c r="M7" s="23">
        <v>25242643</v>
      </c>
      <c r="N7" s="24">
        <v>25242631</v>
      </c>
      <c r="O7" s="25">
        <v>302911704</v>
      </c>
      <c r="P7" s="23">
        <v>322913594</v>
      </c>
      <c r="Q7" s="26">
        <v>344872030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528381</v>
      </c>
      <c r="D9" s="16">
        <f t="shared" si="1"/>
        <v>528381</v>
      </c>
      <c r="E9" s="16">
        <f t="shared" si="1"/>
        <v>528381</v>
      </c>
      <c r="F9" s="16">
        <f t="shared" si="1"/>
        <v>528381</v>
      </c>
      <c r="G9" s="16">
        <f t="shared" si="1"/>
        <v>528381</v>
      </c>
      <c r="H9" s="16">
        <f t="shared" si="1"/>
        <v>528381</v>
      </c>
      <c r="I9" s="16">
        <f t="shared" si="1"/>
        <v>528381</v>
      </c>
      <c r="J9" s="16">
        <f t="shared" si="1"/>
        <v>528381</v>
      </c>
      <c r="K9" s="16">
        <f t="shared" si="1"/>
        <v>528381</v>
      </c>
      <c r="L9" s="16">
        <f>SUM(L10:L14)</f>
        <v>528381</v>
      </c>
      <c r="M9" s="16">
        <f>SUM(M10:M14)</f>
        <v>528381</v>
      </c>
      <c r="N9" s="27">
        <f t="shared" si="1"/>
        <v>528377</v>
      </c>
      <c r="O9" s="28">
        <f t="shared" si="1"/>
        <v>6340568</v>
      </c>
      <c r="P9" s="16">
        <f t="shared" si="1"/>
        <v>6658557</v>
      </c>
      <c r="Q9" s="29">
        <f t="shared" si="1"/>
        <v>7012120</v>
      </c>
    </row>
    <row r="10" spans="1:17" ht="13.5">
      <c r="A10" s="3" t="s">
        <v>27</v>
      </c>
      <c r="B10" s="2"/>
      <c r="C10" s="19">
        <v>63576</v>
      </c>
      <c r="D10" s="19">
        <v>63576</v>
      </c>
      <c r="E10" s="19">
        <v>63576</v>
      </c>
      <c r="F10" s="19">
        <v>63576</v>
      </c>
      <c r="G10" s="19">
        <v>63576</v>
      </c>
      <c r="H10" s="19">
        <v>63576</v>
      </c>
      <c r="I10" s="19">
        <v>63576</v>
      </c>
      <c r="J10" s="19">
        <v>63576</v>
      </c>
      <c r="K10" s="19">
        <v>63576</v>
      </c>
      <c r="L10" s="19">
        <v>63576</v>
      </c>
      <c r="M10" s="19">
        <v>63576</v>
      </c>
      <c r="N10" s="20">
        <v>63569</v>
      </c>
      <c r="O10" s="21">
        <v>762905</v>
      </c>
      <c r="P10" s="19">
        <v>777102</v>
      </c>
      <c r="Q10" s="22">
        <v>813066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464805</v>
      </c>
      <c r="D12" s="19">
        <v>464805</v>
      </c>
      <c r="E12" s="19">
        <v>464805</v>
      </c>
      <c r="F12" s="19">
        <v>464805</v>
      </c>
      <c r="G12" s="19">
        <v>464805</v>
      </c>
      <c r="H12" s="19">
        <v>464805</v>
      </c>
      <c r="I12" s="19">
        <v>464805</v>
      </c>
      <c r="J12" s="19">
        <v>464805</v>
      </c>
      <c r="K12" s="19">
        <v>464805</v>
      </c>
      <c r="L12" s="19">
        <v>464805</v>
      </c>
      <c r="M12" s="19">
        <v>464805</v>
      </c>
      <c r="N12" s="20">
        <v>464808</v>
      </c>
      <c r="O12" s="21">
        <v>5577663</v>
      </c>
      <c r="P12" s="19">
        <v>5881455</v>
      </c>
      <c r="Q12" s="22">
        <v>6199054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4071082</v>
      </c>
      <c r="D15" s="16">
        <f t="shared" si="2"/>
        <v>4071082</v>
      </c>
      <c r="E15" s="16">
        <f t="shared" si="2"/>
        <v>4071082</v>
      </c>
      <c r="F15" s="16">
        <f t="shared" si="2"/>
        <v>4071082</v>
      </c>
      <c r="G15" s="16">
        <f t="shared" si="2"/>
        <v>4071082</v>
      </c>
      <c r="H15" s="16">
        <f t="shared" si="2"/>
        <v>4071082</v>
      </c>
      <c r="I15" s="16">
        <f t="shared" si="2"/>
        <v>4071082</v>
      </c>
      <c r="J15" s="16">
        <f t="shared" si="2"/>
        <v>4071082</v>
      </c>
      <c r="K15" s="16">
        <f t="shared" si="2"/>
        <v>4071082</v>
      </c>
      <c r="L15" s="16">
        <f>SUM(L16:L18)</f>
        <v>4071082</v>
      </c>
      <c r="M15" s="16">
        <f>SUM(M16:M18)</f>
        <v>4071082</v>
      </c>
      <c r="N15" s="27">
        <f t="shared" si="2"/>
        <v>4071078</v>
      </c>
      <c r="O15" s="28">
        <f t="shared" si="2"/>
        <v>48852980</v>
      </c>
      <c r="P15" s="16">
        <f t="shared" si="2"/>
        <v>51496493</v>
      </c>
      <c r="Q15" s="29">
        <f t="shared" si="2"/>
        <v>55289438</v>
      </c>
    </row>
    <row r="16" spans="1:17" ht="13.5">
      <c r="A16" s="3" t="s">
        <v>33</v>
      </c>
      <c r="B16" s="2"/>
      <c r="C16" s="19">
        <v>40916</v>
      </c>
      <c r="D16" s="19">
        <v>40916</v>
      </c>
      <c r="E16" s="19">
        <v>40916</v>
      </c>
      <c r="F16" s="19">
        <v>40916</v>
      </c>
      <c r="G16" s="19">
        <v>40916</v>
      </c>
      <c r="H16" s="19">
        <v>40916</v>
      </c>
      <c r="I16" s="19">
        <v>40916</v>
      </c>
      <c r="J16" s="19">
        <v>40916</v>
      </c>
      <c r="K16" s="19">
        <v>40916</v>
      </c>
      <c r="L16" s="19">
        <v>40916</v>
      </c>
      <c r="M16" s="19">
        <v>40916</v>
      </c>
      <c r="N16" s="20">
        <v>40904</v>
      </c>
      <c r="O16" s="21">
        <v>490980</v>
      </c>
      <c r="P16" s="19">
        <v>517493</v>
      </c>
      <c r="Q16" s="22">
        <v>545438</v>
      </c>
    </row>
    <row r="17" spans="1:17" ht="13.5">
      <c r="A17" s="3" t="s">
        <v>34</v>
      </c>
      <c r="B17" s="2"/>
      <c r="C17" s="19">
        <v>4030166</v>
      </c>
      <c r="D17" s="19">
        <v>4030166</v>
      </c>
      <c r="E17" s="19">
        <v>4030166</v>
      </c>
      <c r="F17" s="19">
        <v>4030166</v>
      </c>
      <c r="G17" s="19">
        <v>4030166</v>
      </c>
      <c r="H17" s="19">
        <v>4030166</v>
      </c>
      <c r="I17" s="19">
        <v>4030166</v>
      </c>
      <c r="J17" s="19">
        <v>4030166</v>
      </c>
      <c r="K17" s="19">
        <v>4030166</v>
      </c>
      <c r="L17" s="19">
        <v>4030166</v>
      </c>
      <c r="M17" s="19">
        <v>4030166</v>
      </c>
      <c r="N17" s="20">
        <v>4030174</v>
      </c>
      <c r="O17" s="21">
        <v>48362000</v>
      </c>
      <c r="P17" s="19">
        <v>50979000</v>
      </c>
      <c r="Q17" s="22">
        <v>54744000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6623479</v>
      </c>
      <c r="D19" s="16">
        <f t="shared" si="3"/>
        <v>6623479</v>
      </c>
      <c r="E19" s="16">
        <f t="shared" si="3"/>
        <v>6623479</v>
      </c>
      <c r="F19" s="16">
        <f t="shared" si="3"/>
        <v>6623479</v>
      </c>
      <c r="G19" s="16">
        <f t="shared" si="3"/>
        <v>6623479</v>
      </c>
      <c r="H19" s="16">
        <f t="shared" si="3"/>
        <v>6623479</v>
      </c>
      <c r="I19" s="16">
        <f t="shared" si="3"/>
        <v>6623479</v>
      </c>
      <c r="J19" s="16">
        <f t="shared" si="3"/>
        <v>6623479</v>
      </c>
      <c r="K19" s="16">
        <f t="shared" si="3"/>
        <v>6623479</v>
      </c>
      <c r="L19" s="16">
        <f>SUM(L20:L23)</f>
        <v>6623479</v>
      </c>
      <c r="M19" s="16">
        <f>SUM(M20:M23)</f>
        <v>6623479</v>
      </c>
      <c r="N19" s="27">
        <f t="shared" si="3"/>
        <v>6623497</v>
      </c>
      <c r="O19" s="28">
        <f t="shared" si="3"/>
        <v>79481766</v>
      </c>
      <c r="P19" s="16">
        <f t="shared" si="3"/>
        <v>70149315</v>
      </c>
      <c r="Q19" s="29">
        <f t="shared" si="3"/>
        <v>67159243</v>
      </c>
    </row>
    <row r="20" spans="1:17" ht="13.5">
      <c r="A20" s="3" t="s">
        <v>37</v>
      </c>
      <c r="B20" s="2"/>
      <c r="C20" s="19">
        <v>5759158</v>
      </c>
      <c r="D20" s="19">
        <v>5759158</v>
      </c>
      <c r="E20" s="19">
        <v>5759158</v>
      </c>
      <c r="F20" s="19">
        <v>5759158</v>
      </c>
      <c r="G20" s="19">
        <v>5759158</v>
      </c>
      <c r="H20" s="19">
        <v>5759158</v>
      </c>
      <c r="I20" s="19">
        <v>5759158</v>
      </c>
      <c r="J20" s="19">
        <v>5759158</v>
      </c>
      <c r="K20" s="19">
        <v>5759158</v>
      </c>
      <c r="L20" s="19">
        <v>5759158</v>
      </c>
      <c r="M20" s="19">
        <v>5759158</v>
      </c>
      <c r="N20" s="20">
        <v>5759166</v>
      </c>
      <c r="O20" s="21">
        <v>69109904</v>
      </c>
      <c r="P20" s="19">
        <v>65265226</v>
      </c>
      <c r="Q20" s="22">
        <v>62011412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864321</v>
      </c>
      <c r="D23" s="19">
        <v>864321</v>
      </c>
      <c r="E23" s="19">
        <v>864321</v>
      </c>
      <c r="F23" s="19">
        <v>864321</v>
      </c>
      <c r="G23" s="19">
        <v>864321</v>
      </c>
      <c r="H23" s="19">
        <v>864321</v>
      </c>
      <c r="I23" s="19">
        <v>864321</v>
      </c>
      <c r="J23" s="19">
        <v>864321</v>
      </c>
      <c r="K23" s="19">
        <v>864321</v>
      </c>
      <c r="L23" s="19">
        <v>864321</v>
      </c>
      <c r="M23" s="19">
        <v>864321</v>
      </c>
      <c r="N23" s="20">
        <v>864331</v>
      </c>
      <c r="O23" s="21">
        <v>10371862</v>
      </c>
      <c r="P23" s="19">
        <v>4884089</v>
      </c>
      <c r="Q23" s="22">
        <v>5147831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36465585</v>
      </c>
      <c r="D25" s="41">
        <f t="shared" si="4"/>
        <v>36465585</v>
      </c>
      <c r="E25" s="41">
        <f t="shared" si="4"/>
        <v>36465585</v>
      </c>
      <c r="F25" s="41">
        <f t="shared" si="4"/>
        <v>36465585</v>
      </c>
      <c r="G25" s="41">
        <f t="shared" si="4"/>
        <v>36465585</v>
      </c>
      <c r="H25" s="41">
        <f t="shared" si="4"/>
        <v>36465585</v>
      </c>
      <c r="I25" s="41">
        <f t="shared" si="4"/>
        <v>36465585</v>
      </c>
      <c r="J25" s="41">
        <f t="shared" si="4"/>
        <v>36465585</v>
      </c>
      <c r="K25" s="41">
        <f t="shared" si="4"/>
        <v>36465585</v>
      </c>
      <c r="L25" s="41">
        <f>+L5+L9+L15+L19+L24</f>
        <v>36465585</v>
      </c>
      <c r="M25" s="41">
        <f>+M5+M9+M15+M19+M24</f>
        <v>36465585</v>
      </c>
      <c r="N25" s="42">
        <f t="shared" si="4"/>
        <v>36465583</v>
      </c>
      <c r="O25" s="43">
        <f t="shared" si="4"/>
        <v>437587018</v>
      </c>
      <c r="P25" s="41">
        <f t="shared" si="4"/>
        <v>451217959</v>
      </c>
      <c r="Q25" s="44">
        <f t="shared" si="4"/>
        <v>474332831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15032140</v>
      </c>
      <c r="D28" s="16">
        <f t="shared" si="5"/>
        <v>15032140</v>
      </c>
      <c r="E28" s="16">
        <f>SUM(E29:E31)</f>
        <v>15032140</v>
      </c>
      <c r="F28" s="16">
        <f>SUM(F29:F31)</f>
        <v>15032140</v>
      </c>
      <c r="G28" s="16">
        <f>SUM(G29:G31)</f>
        <v>15032140</v>
      </c>
      <c r="H28" s="16">
        <f>SUM(H29:H31)</f>
        <v>15032140</v>
      </c>
      <c r="I28" s="16">
        <f t="shared" si="5"/>
        <v>15032140</v>
      </c>
      <c r="J28" s="16">
        <f t="shared" si="5"/>
        <v>15032140</v>
      </c>
      <c r="K28" s="16">
        <f t="shared" si="5"/>
        <v>15032140</v>
      </c>
      <c r="L28" s="16">
        <f>SUM(L29:L31)</f>
        <v>15032140</v>
      </c>
      <c r="M28" s="16">
        <f>SUM(M29:M31)</f>
        <v>15032140</v>
      </c>
      <c r="N28" s="17">
        <f t="shared" si="5"/>
        <v>15032013</v>
      </c>
      <c r="O28" s="18">
        <f t="shared" si="5"/>
        <v>180385553</v>
      </c>
      <c r="P28" s="16">
        <f t="shared" si="5"/>
        <v>189590761</v>
      </c>
      <c r="Q28" s="17">
        <f t="shared" si="5"/>
        <v>200729549</v>
      </c>
    </row>
    <row r="29" spans="1:17" ht="13.5">
      <c r="A29" s="3" t="s">
        <v>23</v>
      </c>
      <c r="B29" s="2"/>
      <c r="C29" s="19">
        <v>5424010</v>
      </c>
      <c r="D29" s="19">
        <v>5424010</v>
      </c>
      <c r="E29" s="19">
        <v>5424010</v>
      </c>
      <c r="F29" s="19">
        <v>5424010</v>
      </c>
      <c r="G29" s="19">
        <v>5424010</v>
      </c>
      <c r="H29" s="19">
        <v>5424010</v>
      </c>
      <c r="I29" s="19">
        <v>5424010</v>
      </c>
      <c r="J29" s="19">
        <v>5424010</v>
      </c>
      <c r="K29" s="19">
        <v>5424010</v>
      </c>
      <c r="L29" s="19">
        <v>5424010</v>
      </c>
      <c r="M29" s="19">
        <v>5424010</v>
      </c>
      <c r="N29" s="20">
        <v>5423914</v>
      </c>
      <c r="O29" s="21">
        <v>65088024</v>
      </c>
      <c r="P29" s="19">
        <v>69111291</v>
      </c>
      <c r="Q29" s="22">
        <v>73390066</v>
      </c>
    </row>
    <row r="30" spans="1:17" ht="13.5">
      <c r="A30" s="3" t="s">
        <v>24</v>
      </c>
      <c r="B30" s="2"/>
      <c r="C30" s="23">
        <v>9300914</v>
      </c>
      <c r="D30" s="23">
        <v>9300914</v>
      </c>
      <c r="E30" s="23">
        <v>9300914</v>
      </c>
      <c r="F30" s="23">
        <v>9300914</v>
      </c>
      <c r="G30" s="23">
        <v>9300914</v>
      </c>
      <c r="H30" s="23">
        <v>9300914</v>
      </c>
      <c r="I30" s="23">
        <v>9300914</v>
      </c>
      <c r="J30" s="23">
        <v>9300914</v>
      </c>
      <c r="K30" s="23">
        <v>9300914</v>
      </c>
      <c r="L30" s="23">
        <v>9300914</v>
      </c>
      <c r="M30" s="23">
        <v>9300914</v>
      </c>
      <c r="N30" s="24">
        <v>9300888</v>
      </c>
      <c r="O30" s="25">
        <v>111610942</v>
      </c>
      <c r="P30" s="23">
        <v>116886616</v>
      </c>
      <c r="Q30" s="26">
        <v>123527504</v>
      </c>
    </row>
    <row r="31" spans="1:17" ht="13.5">
      <c r="A31" s="3" t="s">
        <v>25</v>
      </c>
      <c r="B31" s="2"/>
      <c r="C31" s="19">
        <v>307216</v>
      </c>
      <c r="D31" s="19">
        <v>307216</v>
      </c>
      <c r="E31" s="19">
        <v>307216</v>
      </c>
      <c r="F31" s="19">
        <v>307216</v>
      </c>
      <c r="G31" s="19">
        <v>307216</v>
      </c>
      <c r="H31" s="19">
        <v>307216</v>
      </c>
      <c r="I31" s="19">
        <v>307216</v>
      </c>
      <c r="J31" s="19">
        <v>307216</v>
      </c>
      <c r="K31" s="19">
        <v>307216</v>
      </c>
      <c r="L31" s="19">
        <v>307216</v>
      </c>
      <c r="M31" s="19">
        <v>307216</v>
      </c>
      <c r="N31" s="20">
        <v>307211</v>
      </c>
      <c r="O31" s="21">
        <v>3686587</v>
      </c>
      <c r="P31" s="19">
        <v>3592854</v>
      </c>
      <c r="Q31" s="22">
        <v>3811979</v>
      </c>
    </row>
    <row r="32" spans="1:17" ht="13.5">
      <c r="A32" s="1" t="s">
        <v>26</v>
      </c>
      <c r="B32" s="2"/>
      <c r="C32" s="16">
        <f aca="true" t="shared" si="6" ref="C32:Q32">SUM(C33:C37)</f>
        <v>2257963</v>
      </c>
      <c r="D32" s="16">
        <f t="shared" si="6"/>
        <v>2257963</v>
      </c>
      <c r="E32" s="16">
        <f>SUM(E33:E37)</f>
        <v>2257963</v>
      </c>
      <c r="F32" s="16">
        <f>SUM(F33:F37)</f>
        <v>2257963</v>
      </c>
      <c r="G32" s="16">
        <f>SUM(G33:G37)</f>
        <v>2257963</v>
      </c>
      <c r="H32" s="16">
        <f>SUM(H33:H37)</f>
        <v>2257963</v>
      </c>
      <c r="I32" s="16">
        <f t="shared" si="6"/>
        <v>2257963</v>
      </c>
      <c r="J32" s="16">
        <f t="shared" si="6"/>
        <v>2257963</v>
      </c>
      <c r="K32" s="16">
        <f t="shared" si="6"/>
        <v>2257963</v>
      </c>
      <c r="L32" s="16">
        <f>SUM(L33:L37)</f>
        <v>2257963</v>
      </c>
      <c r="M32" s="16">
        <f>SUM(M33:M37)</f>
        <v>2257963</v>
      </c>
      <c r="N32" s="27">
        <f t="shared" si="6"/>
        <v>2257930</v>
      </c>
      <c r="O32" s="28">
        <f t="shared" si="6"/>
        <v>27095523</v>
      </c>
      <c r="P32" s="16">
        <f t="shared" si="6"/>
        <v>28181096</v>
      </c>
      <c r="Q32" s="29">
        <f t="shared" si="6"/>
        <v>29886335</v>
      </c>
    </row>
    <row r="33" spans="1:17" ht="13.5">
      <c r="A33" s="3" t="s">
        <v>27</v>
      </c>
      <c r="B33" s="2"/>
      <c r="C33" s="19">
        <v>851558</v>
      </c>
      <c r="D33" s="19">
        <v>851558</v>
      </c>
      <c r="E33" s="19">
        <v>851558</v>
      </c>
      <c r="F33" s="19">
        <v>851558</v>
      </c>
      <c r="G33" s="19">
        <v>851558</v>
      </c>
      <c r="H33" s="19">
        <v>851558</v>
      </c>
      <c r="I33" s="19">
        <v>851558</v>
      </c>
      <c r="J33" s="19">
        <v>851558</v>
      </c>
      <c r="K33" s="19">
        <v>851558</v>
      </c>
      <c r="L33" s="19">
        <v>851558</v>
      </c>
      <c r="M33" s="19">
        <v>851558</v>
      </c>
      <c r="N33" s="20">
        <v>851537</v>
      </c>
      <c r="O33" s="21">
        <v>10218675</v>
      </c>
      <c r="P33" s="19">
        <v>10220497</v>
      </c>
      <c r="Q33" s="22">
        <v>10771238</v>
      </c>
    </row>
    <row r="34" spans="1:17" ht="13.5">
      <c r="A34" s="3" t="s">
        <v>28</v>
      </c>
      <c r="B34" s="2"/>
      <c r="C34" s="19">
        <v>192263</v>
      </c>
      <c r="D34" s="19">
        <v>192263</v>
      </c>
      <c r="E34" s="19">
        <v>192263</v>
      </c>
      <c r="F34" s="19">
        <v>192263</v>
      </c>
      <c r="G34" s="19">
        <v>192263</v>
      </c>
      <c r="H34" s="19">
        <v>192263</v>
      </c>
      <c r="I34" s="19">
        <v>192263</v>
      </c>
      <c r="J34" s="19">
        <v>192263</v>
      </c>
      <c r="K34" s="19">
        <v>192263</v>
      </c>
      <c r="L34" s="19">
        <v>192263</v>
      </c>
      <c r="M34" s="19">
        <v>192263</v>
      </c>
      <c r="N34" s="20">
        <v>192265</v>
      </c>
      <c r="O34" s="21">
        <v>2307158</v>
      </c>
      <c r="P34" s="19">
        <v>2453987</v>
      </c>
      <c r="Q34" s="22">
        <v>2610328</v>
      </c>
    </row>
    <row r="35" spans="1:17" ht="13.5">
      <c r="A35" s="3" t="s">
        <v>29</v>
      </c>
      <c r="B35" s="2"/>
      <c r="C35" s="19">
        <v>1112953</v>
      </c>
      <c r="D35" s="19">
        <v>1112953</v>
      </c>
      <c r="E35" s="19">
        <v>1112953</v>
      </c>
      <c r="F35" s="19">
        <v>1112953</v>
      </c>
      <c r="G35" s="19">
        <v>1112953</v>
      </c>
      <c r="H35" s="19">
        <v>1112953</v>
      </c>
      <c r="I35" s="19">
        <v>1112953</v>
      </c>
      <c r="J35" s="19">
        <v>1112953</v>
      </c>
      <c r="K35" s="19">
        <v>1112953</v>
      </c>
      <c r="L35" s="19">
        <v>1112953</v>
      </c>
      <c r="M35" s="19">
        <v>1112953</v>
      </c>
      <c r="N35" s="20">
        <v>1112953</v>
      </c>
      <c r="O35" s="21">
        <v>13355436</v>
      </c>
      <c r="P35" s="19">
        <v>14215928</v>
      </c>
      <c r="Q35" s="22">
        <v>15132748</v>
      </c>
    </row>
    <row r="36" spans="1:17" ht="13.5">
      <c r="A36" s="3" t="s">
        <v>30</v>
      </c>
      <c r="B36" s="2"/>
      <c r="C36" s="19">
        <v>101189</v>
      </c>
      <c r="D36" s="19">
        <v>101189</v>
      </c>
      <c r="E36" s="19">
        <v>101189</v>
      </c>
      <c r="F36" s="19">
        <v>101189</v>
      </c>
      <c r="G36" s="19">
        <v>101189</v>
      </c>
      <c r="H36" s="19">
        <v>101189</v>
      </c>
      <c r="I36" s="19">
        <v>101189</v>
      </c>
      <c r="J36" s="19">
        <v>101189</v>
      </c>
      <c r="K36" s="19">
        <v>101189</v>
      </c>
      <c r="L36" s="19">
        <v>101189</v>
      </c>
      <c r="M36" s="19">
        <v>101189</v>
      </c>
      <c r="N36" s="20">
        <v>101175</v>
      </c>
      <c r="O36" s="21">
        <v>1214254</v>
      </c>
      <c r="P36" s="19">
        <v>1290684</v>
      </c>
      <c r="Q36" s="22">
        <v>1372021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7517321</v>
      </c>
      <c r="D38" s="16">
        <f t="shared" si="7"/>
        <v>7517321</v>
      </c>
      <c r="E38" s="16">
        <f>SUM(E39:E41)</f>
        <v>7517321</v>
      </c>
      <c r="F38" s="16">
        <f>SUM(F39:F41)</f>
        <v>7517321</v>
      </c>
      <c r="G38" s="16">
        <f>SUM(G39:G41)</f>
        <v>7517321</v>
      </c>
      <c r="H38" s="16">
        <f>SUM(H39:H41)</f>
        <v>7517321</v>
      </c>
      <c r="I38" s="16">
        <f t="shared" si="7"/>
        <v>7517321</v>
      </c>
      <c r="J38" s="16">
        <f t="shared" si="7"/>
        <v>7517321</v>
      </c>
      <c r="K38" s="16">
        <f t="shared" si="7"/>
        <v>7517321</v>
      </c>
      <c r="L38" s="16">
        <f>SUM(L39:L41)</f>
        <v>7517321</v>
      </c>
      <c r="M38" s="16">
        <f>SUM(M39:M41)</f>
        <v>7517321</v>
      </c>
      <c r="N38" s="27">
        <f t="shared" si="7"/>
        <v>7517266</v>
      </c>
      <c r="O38" s="28">
        <f t="shared" si="7"/>
        <v>90207797</v>
      </c>
      <c r="P38" s="16">
        <f t="shared" si="7"/>
        <v>95085090</v>
      </c>
      <c r="Q38" s="29">
        <f t="shared" si="7"/>
        <v>100231566</v>
      </c>
    </row>
    <row r="39" spans="1:17" ht="13.5">
      <c r="A39" s="3" t="s">
        <v>33</v>
      </c>
      <c r="B39" s="2"/>
      <c r="C39" s="19">
        <v>2303144</v>
      </c>
      <c r="D39" s="19">
        <v>2303144</v>
      </c>
      <c r="E39" s="19">
        <v>2303144</v>
      </c>
      <c r="F39" s="19">
        <v>2303144</v>
      </c>
      <c r="G39" s="19">
        <v>2303144</v>
      </c>
      <c r="H39" s="19">
        <v>2303144</v>
      </c>
      <c r="I39" s="19">
        <v>2303144</v>
      </c>
      <c r="J39" s="19">
        <v>2303144</v>
      </c>
      <c r="K39" s="19">
        <v>2303144</v>
      </c>
      <c r="L39" s="19">
        <v>2303144</v>
      </c>
      <c r="M39" s="19">
        <v>2303144</v>
      </c>
      <c r="N39" s="20">
        <v>2303132</v>
      </c>
      <c r="O39" s="21">
        <v>27637716</v>
      </c>
      <c r="P39" s="19">
        <v>29250157</v>
      </c>
      <c r="Q39" s="22">
        <v>30959129</v>
      </c>
    </row>
    <row r="40" spans="1:17" ht="13.5">
      <c r="A40" s="3" t="s">
        <v>34</v>
      </c>
      <c r="B40" s="2"/>
      <c r="C40" s="19">
        <v>5027641</v>
      </c>
      <c r="D40" s="19">
        <v>5027641</v>
      </c>
      <c r="E40" s="19">
        <v>5027641</v>
      </c>
      <c r="F40" s="19">
        <v>5027641</v>
      </c>
      <c r="G40" s="19">
        <v>5027641</v>
      </c>
      <c r="H40" s="19">
        <v>5027641</v>
      </c>
      <c r="I40" s="19">
        <v>5027641</v>
      </c>
      <c r="J40" s="19">
        <v>5027641</v>
      </c>
      <c r="K40" s="19">
        <v>5027641</v>
      </c>
      <c r="L40" s="19">
        <v>5027641</v>
      </c>
      <c r="M40" s="19">
        <v>5027641</v>
      </c>
      <c r="N40" s="20">
        <v>5027611</v>
      </c>
      <c r="O40" s="21">
        <v>60331662</v>
      </c>
      <c r="P40" s="19">
        <v>63455807</v>
      </c>
      <c r="Q40" s="22">
        <v>66743579</v>
      </c>
    </row>
    <row r="41" spans="1:17" ht="13.5">
      <c r="A41" s="3" t="s">
        <v>35</v>
      </c>
      <c r="B41" s="2"/>
      <c r="C41" s="19">
        <v>186536</v>
      </c>
      <c r="D41" s="19">
        <v>186536</v>
      </c>
      <c r="E41" s="19">
        <v>186536</v>
      </c>
      <c r="F41" s="19">
        <v>186536</v>
      </c>
      <c r="G41" s="19">
        <v>186536</v>
      </c>
      <c r="H41" s="19">
        <v>186536</v>
      </c>
      <c r="I41" s="19">
        <v>186536</v>
      </c>
      <c r="J41" s="19">
        <v>186536</v>
      </c>
      <c r="K41" s="19">
        <v>186536</v>
      </c>
      <c r="L41" s="19">
        <v>186536</v>
      </c>
      <c r="M41" s="19">
        <v>186536</v>
      </c>
      <c r="N41" s="20">
        <v>186523</v>
      </c>
      <c r="O41" s="21">
        <v>2238419</v>
      </c>
      <c r="P41" s="19">
        <v>2379126</v>
      </c>
      <c r="Q41" s="22">
        <v>2528858</v>
      </c>
    </row>
    <row r="42" spans="1:17" ht="13.5">
      <c r="A42" s="1" t="s">
        <v>36</v>
      </c>
      <c r="B42" s="4"/>
      <c r="C42" s="16">
        <f aca="true" t="shared" si="8" ref="C42:Q42">SUM(C43:C46)</f>
        <v>11194809</v>
      </c>
      <c r="D42" s="16">
        <f t="shared" si="8"/>
        <v>11194809</v>
      </c>
      <c r="E42" s="16">
        <f>SUM(E43:E46)</f>
        <v>11194809</v>
      </c>
      <c r="F42" s="16">
        <f>SUM(F43:F46)</f>
        <v>11194809</v>
      </c>
      <c r="G42" s="16">
        <f>SUM(G43:G46)</f>
        <v>11194809</v>
      </c>
      <c r="H42" s="16">
        <f>SUM(H43:H46)</f>
        <v>11194809</v>
      </c>
      <c r="I42" s="16">
        <f t="shared" si="8"/>
        <v>11194809</v>
      </c>
      <c r="J42" s="16">
        <f t="shared" si="8"/>
        <v>11194809</v>
      </c>
      <c r="K42" s="16">
        <f t="shared" si="8"/>
        <v>11194809</v>
      </c>
      <c r="L42" s="16">
        <f>SUM(L43:L46)</f>
        <v>11194809</v>
      </c>
      <c r="M42" s="16">
        <f>SUM(M43:M46)</f>
        <v>11194809</v>
      </c>
      <c r="N42" s="27">
        <f t="shared" si="8"/>
        <v>11194725</v>
      </c>
      <c r="O42" s="28">
        <f t="shared" si="8"/>
        <v>134337624</v>
      </c>
      <c r="P42" s="16">
        <f t="shared" si="8"/>
        <v>74019778</v>
      </c>
      <c r="Q42" s="29">
        <f t="shared" si="8"/>
        <v>77979759</v>
      </c>
    </row>
    <row r="43" spans="1:17" ht="13.5">
      <c r="A43" s="3" t="s">
        <v>37</v>
      </c>
      <c r="B43" s="2"/>
      <c r="C43" s="19">
        <v>9186350</v>
      </c>
      <c r="D43" s="19">
        <v>9186350</v>
      </c>
      <c r="E43" s="19">
        <v>9186350</v>
      </c>
      <c r="F43" s="19">
        <v>9186350</v>
      </c>
      <c r="G43" s="19">
        <v>9186350</v>
      </c>
      <c r="H43" s="19">
        <v>9186350</v>
      </c>
      <c r="I43" s="19">
        <v>9186350</v>
      </c>
      <c r="J43" s="19">
        <v>9186350</v>
      </c>
      <c r="K43" s="19">
        <v>9186350</v>
      </c>
      <c r="L43" s="19">
        <v>9186350</v>
      </c>
      <c r="M43" s="19">
        <v>9186350</v>
      </c>
      <c r="N43" s="20">
        <v>9186345</v>
      </c>
      <c r="O43" s="21">
        <v>110236195</v>
      </c>
      <c r="P43" s="19">
        <v>51990255</v>
      </c>
      <c r="Q43" s="22">
        <v>54663472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2008459</v>
      </c>
      <c r="D46" s="19">
        <v>2008459</v>
      </c>
      <c r="E46" s="19">
        <v>2008459</v>
      </c>
      <c r="F46" s="19">
        <v>2008459</v>
      </c>
      <c r="G46" s="19">
        <v>2008459</v>
      </c>
      <c r="H46" s="19">
        <v>2008459</v>
      </c>
      <c r="I46" s="19">
        <v>2008459</v>
      </c>
      <c r="J46" s="19">
        <v>2008459</v>
      </c>
      <c r="K46" s="19">
        <v>2008459</v>
      </c>
      <c r="L46" s="19">
        <v>2008459</v>
      </c>
      <c r="M46" s="19">
        <v>2008459</v>
      </c>
      <c r="N46" s="20">
        <v>2008380</v>
      </c>
      <c r="O46" s="21">
        <v>24101429</v>
      </c>
      <c r="P46" s="19">
        <v>22029523</v>
      </c>
      <c r="Q46" s="22">
        <v>23316287</v>
      </c>
    </row>
    <row r="47" spans="1:17" ht="13.5">
      <c r="A47" s="1" t="s">
        <v>41</v>
      </c>
      <c r="B47" s="4"/>
      <c r="C47" s="16">
        <v>294515</v>
      </c>
      <c r="D47" s="16">
        <v>294515</v>
      </c>
      <c r="E47" s="16">
        <v>294515</v>
      </c>
      <c r="F47" s="16">
        <v>294515</v>
      </c>
      <c r="G47" s="16">
        <v>294515</v>
      </c>
      <c r="H47" s="16">
        <v>294515</v>
      </c>
      <c r="I47" s="16">
        <v>294515</v>
      </c>
      <c r="J47" s="16">
        <v>294515</v>
      </c>
      <c r="K47" s="16">
        <v>294515</v>
      </c>
      <c r="L47" s="16">
        <v>294515</v>
      </c>
      <c r="M47" s="16">
        <v>294515</v>
      </c>
      <c r="N47" s="27">
        <v>294484</v>
      </c>
      <c r="O47" s="28">
        <v>3534149</v>
      </c>
      <c r="P47" s="16">
        <v>3745393</v>
      </c>
      <c r="Q47" s="29">
        <v>3969579</v>
      </c>
    </row>
    <row r="48" spans="1:17" ht="13.5">
      <c r="A48" s="5" t="s">
        <v>44</v>
      </c>
      <c r="B48" s="6"/>
      <c r="C48" s="41">
        <f aca="true" t="shared" si="9" ref="C48:Q48">+C28+C32+C38+C42+C47</f>
        <v>36296748</v>
      </c>
      <c r="D48" s="41">
        <f t="shared" si="9"/>
        <v>36296748</v>
      </c>
      <c r="E48" s="41">
        <f>+E28+E32+E38+E42+E47</f>
        <v>36296748</v>
      </c>
      <c r="F48" s="41">
        <f>+F28+F32+F38+F42+F47</f>
        <v>36296748</v>
      </c>
      <c r="G48" s="41">
        <f>+G28+G32+G38+G42+G47</f>
        <v>36296748</v>
      </c>
      <c r="H48" s="41">
        <f>+H28+H32+H38+H42+H47</f>
        <v>36296748</v>
      </c>
      <c r="I48" s="41">
        <f t="shared" si="9"/>
        <v>36296748</v>
      </c>
      <c r="J48" s="41">
        <f t="shared" si="9"/>
        <v>36296748</v>
      </c>
      <c r="K48" s="41">
        <f t="shared" si="9"/>
        <v>36296748</v>
      </c>
      <c r="L48" s="41">
        <f>+L28+L32+L38+L42+L47</f>
        <v>36296748</v>
      </c>
      <c r="M48" s="41">
        <f>+M28+M32+M38+M42+M47</f>
        <v>36296748</v>
      </c>
      <c r="N48" s="42">
        <f t="shared" si="9"/>
        <v>36296418</v>
      </c>
      <c r="O48" s="43">
        <f t="shared" si="9"/>
        <v>435560646</v>
      </c>
      <c r="P48" s="41">
        <f t="shared" si="9"/>
        <v>390622118</v>
      </c>
      <c r="Q48" s="44">
        <f t="shared" si="9"/>
        <v>412796788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168837</v>
      </c>
      <c r="D49" s="45">
        <f t="shared" si="10"/>
        <v>168837</v>
      </c>
      <c r="E49" s="45">
        <f t="shared" si="10"/>
        <v>168837</v>
      </c>
      <c r="F49" s="45">
        <f t="shared" si="10"/>
        <v>168837</v>
      </c>
      <c r="G49" s="45">
        <f t="shared" si="10"/>
        <v>168837</v>
      </c>
      <c r="H49" s="45">
        <f t="shared" si="10"/>
        <v>168837</v>
      </c>
      <c r="I49" s="45">
        <f t="shared" si="10"/>
        <v>168837</v>
      </c>
      <c r="J49" s="45">
        <f t="shared" si="10"/>
        <v>168837</v>
      </c>
      <c r="K49" s="45">
        <f t="shared" si="10"/>
        <v>168837</v>
      </c>
      <c r="L49" s="45">
        <f>+L25-L48</f>
        <v>168837</v>
      </c>
      <c r="M49" s="45">
        <f>+M25-M48</f>
        <v>168837</v>
      </c>
      <c r="N49" s="46">
        <f t="shared" si="10"/>
        <v>169165</v>
      </c>
      <c r="O49" s="47">
        <f t="shared" si="10"/>
        <v>2026372</v>
      </c>
      <c r="P49" s="45">
        <f t="shared" si="10"/>
        <v>60595841</v>
      </c>
      <c r="Q49" s="48">
        <f t="shared" si="10"/>
        <v>61536043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17012096</v>
      </c>
      <c r="D5" s="16">
        <f t="shared" si="0"/>
        <v>17012096</v>
      </c>
      <c r="E5" s="16">
        <f t="shared" si="0"/>
        <v>17012096</v>
      </c>
      <c r="F5" s="16">
        <f t="shared" si="0"/>
        <v>17012096</v>
      </c>
      <c r="G5" s="16">
        <f t="shared" si="0"/>
        <v>17012096</v>
      </c>
      <c r="H5" s="16">
        <f t="shared" si="0"/>
        <v>17012096</v>
      </c>
      <c r="I5" s="16">
        <f t="shared" si="0"/>
        <v>17012096</v>
      </c>
      <c r="J5" s="16">
        <f t="shared" si="0"/>
        <v>17012096</v>
      </c>
      <c r="K5" s="16">
        <f t="shared" si="0"/>
        <v>17012096</v>
      </c>
      <c r="L5" s="16">
        <f>SUM(L6:L8)</f>
        <v>17012096</v>
      </c>
      <c r="M5" s="16">
        <f>SUM(M6:M8)</f>
        <v>17012096</v>
      </c>
      <c r="N5" s="17">
        <f t="shared" si="0"/>
        <v>17012096</v>
      </c>
      <c r="O5" s="18">
        <f t="shared" si="0"/>
        <v>204145152</v>
      </c>
      <c r="P5" s="16">
        <f t="shared" si="0"/>
        <v>214564780</v>
      </c>
      <c r="Q5" s="17">
        <f t="shared" si="0"/>
        <v>231507947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17012096</v>
      </c>
      <c r="D7" s="23">
        <v>17012096</v>
      </c>
      <c r="E7" s="23">
        <v>17012096</v>
      </c>
      <c r="F7" s="23">
        <v>17012096</v>
      </c>
      <c r="G7" s="23">
        <v>17012096</v>
      </c>
      <c r="H7" s="23">
        <v>17012096</v>
      </c>
      <c r="I7" s="23">
        <v>17012096</v>
      </c>
      <c r="J7" s="23">
        <v>17012096</v>
      </c>
      <c r="K7" s="23">
        <v>17012096</v>
      </c>
      <c r="L7" s="23">
        <v>17012096</v>
      </c>
      <c r="M7" s="23">
        <v>17012096</v>
      </c>
      <c r="N7" s="24">
        <v>17012096</v>
      </c>
      <c r="O7" s="25">
        <v>204145152</v>
      </c>
      <c r="P7" s="23">
        <v>214564780</v>
      </c>
      <c r="Q7" s="26">
        <v>231507947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71083</v>
      </c>
      <c r="D9" s="16">
        <f t="shared" si="1"/>
        <v>71083</v>
      </c>
      <c r="E9" s="16">
        <f t="shared" si="1"/>
        <v>71083</v>
      </c>
      <c r="F9" s="16">
        <f t="shared" si="1"/>
        <v>71083</v>
      </c>
      <c r="G9" s="16">
        <f t="shared" si="1"/>
        <v>71083</v>
      </c>
      <c r="H9" s="16">
        <f t="shared" si="1"/>
        <v>71087</v>
      </c>
      <c r="I9" s="16">
        <f t="shared" si="1"/>
        <v>71083</v>
      </c>
      <c r="J9" s="16">
        <f t="shared" si="1"/>
        <v>71083</v>
      </c>
      <c r="K9" s="16">
        <f t="shared" si="1"/>
        <v>71083</v>
      </c>
      <c r="L9" s="16">
        <f>SUM(L10:L14)</f>
        <v>71083</v>
      </c>
      <c r="M9" s="16">
        <f>SUM(M10:M14)</f>
        <v>71083</v>
      </c>
      <c r="N9" s="27">
        <f t="shared" si="1"/>
        <v>71083</v>
      </c>
      <c r="O9" s="28">
        <f t="shared" si="1"/>
        <v>853000</v>
      </c>
      <c r="P9" s="16">
        <f t="shared" si="1"/>
        <v>477462</v>
      </c>
      <c r="Q9" s="29">
        <f t="shared" si="1"/>
        <v>503245</v>
      </c>
    </row>
    <row r="10" spans="1:17" ht="13.5">
      <c r="A10" s="3" t="s">
        <v>27</v>
      </c>
      <c r="B10" s="2"/>
      <c r="C10" s="19">
        <v>33583</v>
      </c>
      <c r="D10" s="19">
        <v>33583</v>
      </c>
      <c r="E10" s="19">
        <v>33583</v>
      </c>
      <c r="F10" s="19">
        <v>33583</v>
      </c>
      <c r="G10" s="19">
        <v>33583</v>
      </c>
      <c r="H10" s="19">
        <v>33587</v>
      </c>
      <c r="I10" s="19">
        <v>33583</v>
      </c>
      <c r="J10" s="19">
        <v>33583</v>
      </c>
      <c r="K10" s="19">
        <v>33583</v>
      </c>
      <c r="L10" s="19">
        <v>33583</v>
      </c>
      <c r="M10" s="19">
        <v>33583</v>
      </c>
      <c r="N10" s="20">
        <v>33583</v>
      </c>
      <c r="O10" s="21">
        <v>403000</v>
      </c>
      <c r="P10" s="19">
        <v>3162</v>
      </c>
      <c r="Q10" s="22">
        <v>3333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37500</v>
      </c>
      <c r="D12" s="19">
        <v>37500</v>
      </c>
      <c r="E12" s="19">
        <v>37500</v>
      </c>
      <c r="F12" s="19">
        <v>37500</v>
      </c>
      <c r="G12" s="19">
        <v>37500</v>
      </c>
      <c r="H12" s="19">
        <v>37500</v>
      </c>
      <c r="I12" s="19">
        <v>37500</v>
      </c>
      <c r="J12" s="19">
        <v>37500</v>
      </c>
      <c r="K12" s="19">
        <v>37500</v>
      </c>
      <c r="L12" s="19">
        <v>37500</v>
      </c>
      <c r="M12" s="19">
        <v>37500</v>
      </c>
      <c r="N12" s="20">
        <v>37500</v>
      </c>
      <c r="O12" s="21">
        <v>450000</v>
      </c>
      <c r="P12" s="19">
        <v>474300</v>
      </c>
      <c r="Q12" s="22">
        <v>499912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4959918</v>
      </c>
      <c r="D15" s="16">
        <f t="shared" si="2"/>
        <v>4959918</v>
      </c>
      <c r="E15" s="16">
        <f t="shared" si="2"/>
        <v>4959918</v>
      </c>
      <c r="F15" s="16">
        <f t="shared" si="2"/>
        <v>4959918</v>
      </c>
      <c r="G15" s="16">
        <f t="shared" si="2"/>
        <v>4959918</v>
      </c>
      <c r="H15" s="16">
        <f t="shared" si="2"/>
        <v>4959902</v>
      </c>
      <c r="I15" s="16">
        <f t="shared" si="2"/>
        <v>4959918</v>
      </c>
      <c r="J15" s="16">
        <f t="shared" si="2"/>
        <v>4959918</v>
      </c>
      <c r="K15" s="16">
        <f t="shared" si="2"/>
        <v>4959918</v>
      </c>
      <c r="L15" s="16">
        <f>SUM(L16:L18)</f>
        <v>4959918</v>
      </c>
      <c r="M15" s="16">
        <f>SUM(M16:M18)</f>
        <v>4959918</v>
      </c>
      <c r="N15" s="27">
        <f t="shared" si="2"/>
        <v>4959918</v>
      </c>
      <c r="O15" s="28">
        <f t="shared" si="2"/>
        <v>59519000</v>
      </c>
      <c r="P15" s="16">
        <f t="shared" si="2"/>
        <v>58517170</v>
      </c>
      <c r="Q15" s="29">
        <f t="shared" si="2"/>
        <v>68043208</v>
      </c>
    </row>
    <row r="16" spans="1:17" ht="13.5">
      <c r="A16" s="3" t="s">
        <v>33</v>
      </c>
      <c r="B16" s="2"/>
      <c r="C16" s="19">
        <v>2504584</v>
      </c>
      <c r="D16" s="19">
        <v>2504584</v>
      </c>
      <c r="E16" s="19">
        <v>2504584</v>
      </c>
      <c r="F16" s="19">
        <v>2504584</v>
      </c>
      <c r="G16" s="19">
        <v>2504584</v>
      </c>
      <c r="H16" s="19">
        <v>2504576</v>
      </c>
      <c r="I16" s="19">
        <v>2504584</v>
      </c>
      <c r="J16" s="19">
        <v>2504584</v>
      </c>
      <c r="K16" s="19">
        <v>2504584</v>
      </c>
      <c r="L16" s="19">
        <v>2504584</v>
      </c>
      <c r="M16" s="19">
        <v>2504584</v>
      </c>
      <c r="N16" s="20">
        <v>2504584</v>
      </c>
      <c r="O16" s="21">
        <v>30055000</v>
      </c>
      <c r="P16" s="19">
        <v>27590970</v>
      </c>
      <c r="Q16" s="22">
        <v>35061101</v>
      </c>
    </row>
    <row r="17" spans="1:17" ht="13.5">
      <c r="A17" s="3" t="s">
        <v>34</v>
      </c>
      <c r="B17" s="2"/>
      <c r="C17" s="19">
        <v>2455334</v>
      </c>
      <c r="D17" s="19">
        <v>2455334</v>
      </c>
      <c r="E17" s="19">
        <v>2455334</v>
      </c>
      <c r="F17" s="19">
        <v>2455334</v>
      </c>
      <c r="G17" s="19">
        <v>2455334</v>
      </c>
      <c r="H17" s="19">
        <v>2455326</v>
      </c>
      <c r="I17" s="19">
        <v>2455334</v>
      </c>
      <c r="J17" s="19">
        <v>2455334</v>
      </c>
      <c r="K17" s="19">
        <v>2455334</v>
      </c>
      <c r="L17" s="19">
        <v>2455334</v>
      </c>
      <c r="M17" s="19">
        <v>2455334</v>
      </c>
      <c r="N17" s="20">
        <v>2455334</v>
      </c>
      <c r="O17" s="21">
        <v>29464000</v>
      </c>
      <c r="P17" s="19">
        <v>30926200</v>
      </c>
      <c r="Q17" s="22">
        <v>32982107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22043097</v>
      </c>
      <c r="D25" s="41">
        <f t="shared" si="4"/>
        <v>22043097</v>
      </c>
      <c r="E25" s="41">
        <f t="shared" si="4"/>
        <v>22043097</v>
      </c>
      <c r="F25" s="41">
        <f t="shared" si="4"/>
        <v>22043097</v>
      </c>
      <c r="G25" s="41">
        <f t="shared" si="4"/>
        <v>22043097</v>
      </c>
      <c r="H25" s="41">
        <f t="shared" si="4"/>
        <v>22043085</v>
      </c>
      <c r="I25" s="41">
        <f t="shared" si="4"/>
        <v>22043097</v>
      </c>
      <c r="J25" s="41">
        <f t="shared" si="4"/>
        <v>22043097</v>
      </c>
      <c r="K25" s="41">
        <f t="shared" si="4"/>
        <v>22043097</v>
      </c>
      <c r="L25" s="41">
        <f>+L5+L9+L15+L19+L24</f>
        <v>22043097</v>
      </c>
      <c r="M25" s="41">
        <f>+M5+M9+M15+M19+M24</f>
        <v>22043097</v>
      </c>
      <c r="N25" s="42">
        <f t="shared" si="4"/>
        <v>22043097</v>
      </c>
      <c r="O25" s="43">
        <f t="shared" si="4"/>
        <v>264517152</v>
      </c>
      <c r="P25" s="41">
        <f t="shared" si="4"/>
        <v>273559412</v>
      </c>
      <c r="Q25" s="44">
        <f t="shared" si="4"/>
        <v>300054400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10539871</v>
      </c>
      <c r="D28" s="16">
        <f t="shared" si="5"/>
        <v>10539871</v>
      </c>
      <c r="E28" s="16">
        <f>SUM(E29:E31)</f>
        <v>10539871</v>
      </c>
      <c r="F28" s="16">
        <f>SUM(F29:F31)</f>
        <v>10539871</v>
      </c>
      <c r="G28" s="16">
        <f>SUM(G29:G31)</f>
        <v>10539871</v>
      </c>
      <c r="H28" s="16">
        <f>SUM(H29:H31)</f>
        <v>10539789</v>
      </c>
      <c r="I28" s="16">
        <f t="shared" si="5"/>
        <v>10539871</v>
      </c>
      <c r="J28" s="16">
        <f t="shared" si="5"/>
        <v>10539871</v>
      </c>
      <c r="K28" s="16">
        <f t="shared" si="5"/>
        <v>10539871</v>
      </c>
      <c r="L28" s="16">
        <f>SUM(L29:L31)</f>
        <v>10539871</v>
      </c>
      <c r="M28" s="16">
        <f>SUM(M29:M31)</f>
        <v>10539871</v>
      </c>
      <c r="N28" s="17">
        <f t="shared" si="5"/>
        <v>10539871</v>
      </c>
      <c r="O28" s="18">
        <f t="shared" si="5"/>
        <v>126478370</v>
      </c>
      <c r="P28" s="16">
        <f t="shared" si="5"/>
        <v>133461019</v>
      </c>
      <c r="Q28" s="17">
        <f t="shared" si="5"/>
        <v>141148085</v>
      </c>
    </row>
    <row r="29" spans="1:17" ht="13.5">
      <c r="A29" s="3" t="s">
        <v>23</v>
      </c>
      <c r="B29" s="2"/>
      <c r="C29" s="19">
        <v>2136051</v>
      </c>
      <c r="D29" s="19">
        <v>2136051</v>
      </c>
      <c r="E29" s="19">
        <v>2136051</v>
      </c>
      <c r="F29" s="19">
        <v>2136051</v>
      </c>
      <c r="G29" s="19">
        <v>2136051</v>
      </c>
      <c r="H29" s="19">
        <v>2136014</v>
      </c>
      <c r="I29" s="19">
        <v>2136051</v>
      </c>
      <c r="J29" s="19">
        <v>2136051</v>
      </c>
      <c r="K29" s="19">
        <v>2136051</v>
      </c>
      <c r="L29" s="19">
        <v>2136051</v>
      </c>
      <c r="M29" s="19">
        <v>2136051</v>
      </c>
      <c r="N29" s="20">
        <v>2136051</v>
      </c>
      <c r="O29" s="21">
        <v>25632575</v>
      </c>
      <c r="P29" s="19">
        <v>26577666</v>
      </c>
      <c r="Q29" s="22">
        <v>27575412</v>
      </c>
    </row>
    <row r="30" spans="1:17" ht="13.5">
      <c r="A30" s="3" t="s">
        <v>24</v>
      </c>
      <c r="B30" s="2"/>
      <c r="C30" s="23">
        <v>8251590</v>
      </c>
      <c r="D30" s="23">
        <v>8251590</v>
      </c>
      <c r="E30" s="23">
        <v>8251590</v>
      </c>
      <c r="F30" s="23">
        <v>8251590</v>
      </c>
      <c r="G30" s="23">
        <v>8251590</v>
      </c>
      <c r="H30" s="23">
        <v>8251553</v>
      </c>
      <c r="I30" s="23">
        <v>8251590</v>
      </c>
      <c r="J30" s="23">
        <v>8251590</v>
      </c>
      <c r="K30" s="23">
        <v>8251590</v>
      </c>
      <c r="L30" s="23">
        <v>8251590</v>
      </c>
      <c r="M30" s="23">
        <v>8251590</v>
      </c>
      <c r="N30" s="24">
        <v>8251590</v>
      </c>
      <c r="O30" s="25">
        <v>99019043</v>
      </c>
      <c r="P30" s="23">
        <v>104957956</v>
      </c>
      <c r="Q30" s="26">
        <v>111543305</v>
      </c>
    </row>
    <row r="31" spans="1:17" ht="13.5">
      <c r="A31" s="3" t="s">
        <v>25</v>
      </c>
      <c r="B31" s="2"/>
      <c r="C31" s="19">
        <v>152230</v>
      </c>
      <c r="D31" s="19">
        <v>152230</v>
      </c>
      <c r="E31" s="19">
        <v>152230</v>
      </c>
      <c r="F31" s="19">
        <v>152230</v>
      </c>
      <c r="G31" s="19">
        <v>152230</v>
      </c>
      <c r="H31" s="19">
        <v>152222</v>
      </c>
      <c r="I31" s="19">
        <v>152230</v>
      </c>
      <c r="J31" s="19">
        <v>152230</v>
      </c>
      <c r="K31" s="19">
        <v>152230</v>
      </c>
      <c r="L31" s="19">
        <v>152230</v>
      </c>
      <c r="M31" s="19">
        <v>152230</v>
      </c>
      <c r="N31" s="20">
        <v>152230</v>
      </c>
      <c r="O31" s="21">
        <v>1826752</v>
      </c>
      <c r="P31" s="19">
        <v>1925397</v>
      </c>
      <c r="Q31" s="22">
        <v>2029368</v>
      </c>
    </row>
    <row r="32" spans="1:17" ht="13.5">
      <c r="A32" s="1" t="s">
        <v>26</v>
      </c>
      <c r="B32" s="2"/>
      <c r="C32" s="16">
        <f aca="true" t="shared" si="6" ref="C32:Q32">SUM(C33:C37)</f>
        <v>3484608</v>
      </c>
      <c r="D32" s="16">
        <f t="shared" si="6"/>
        <v>3484608</v>
      </c>
      <c r="E32" s="16">
        <f>SUM(E33:E37)</f>
        <v>3484608</v>
      </c>
      <c r="F32" s="16">
        <f>SUM(F33:F37)</f>
        <v>3484608</v>
      </c>
      <c r="G32" s="16">
        <f>SUM(G33:G37)</f>
        <v>3484608</v>
      </c>
      <c r="H32" s="16">
        <f>SUM(H33:H37)</f>
        <v>3484604</v>
      </c>
      <c r="I32" s="16">
        <f t="shared" si="6"/>
        <v>3484608</v>
      </c>
      <c r="J32" s="16">
        <f t="shared" si="6"/>
        <v>3484608</v>
      </c>
      <c r="K32" s="16">
        <f t="shared" si="6"/>
        <v>3484608</v>
      </c>
      <c r="L32" s="16">
        <f>SUM(L33:L37)</f>
        <v>3484608</v>
      </c>
      <c r="M32" s="16">
        <f>SUM(M33:M37)</f>
        <v>3484608</v>
      </c>
      <c r="N32" s="27">
        <f t="shared" si="6"/>
        <v>3484608</v>
      </c>
      <c r="O32" s="28">
        <f t="shared" si="6"/>
        <v>41815292</v>
      </c>
      <c r="P32" s="16">
        <f t="shared" si="6"/>
        <v>44769898</v>
      </c>
      <c r="Q32" s="29">
        <f t="shared" si="6"/>
        <v>47911091</v>
      </c>
    </row>
    <row r="33" spans="1:17" ht="13.5">
      <c r="A33" s="3" t="s">
        <v>27</v>
      </c>
      <c r="B33" s="2"/>
      <c r="C33" s="19">
        <v>3357941</v>
      </c>
      <c r="D33" s="19">
        <v>3357941</v>
      </c>
      <c r="E33" s="19">
        <v>3357941</v>
      </c>
      <c r="F33" s="19">
        <v>3357941</v>
      </c>
      <c r="G33" s="19">
        <v>3357941</v>
      </c>
      <c r="H33" s="19">
        <v>3357941</v>
      </c>
      <c r="I33" s="19">
        <v>3357941</v>
      </c>
      <c r="J33" s="19">
        <v>3357941</v>
      </c>
      <c r="K33" s="19">
        <v>3357941</v>
      </c>
      <c r="L33" s="19">
        <v>3357941</v>
      </c>
      <c r="M33" s="19">
        <v>3357941</v>
      </c>
      <c r="N33" s="20">
        <v>3357941</v>
      </c>
      <c r="O33" s="21">
        <v>40295292</v>
      </c>
      <c r="P33" s="19">
        <v>43188898</v>
      </c>
      <c r="Q33" s="22">
        <v>46244717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126667</v>
      </c>
      <c r="D35" s="19">
        <v>126667</v>
      </c>
      <c r="E35" s="19">
        <v>126667</v>
      </c>
      <c r="F35" s="19">
        <v>126667</v>
      </c>
      <c r="G35" s="19">
        <v>126667</v>
      </c>
      <c r="H35" s="19">
        <v>126663</v>
      </c>
      <c r="I35" s="19">
        <v>126667</v>
      </c>
      <c r="J35" s="19">
        <v>126667</v>
      </c>
      <c r="K35" s="19">
        <v>126667</v>
      </c>
      <c r="L35" s="19">
        <v>126667</v>
      </c>
      <c r="M35" s="19">
        <v>126667</v>
      </c>
      <c r="N35" s="20">
        <v>126667</v>
      </c>
      <c r="O35" s="21">
        <v>1520000</v>
      </c>
      <c r="P35" s="19">
        <v>1581000</v>
      </c>
      <c r="Q35" s="22">
        <v>1666374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1876851</v>
      </c>
      <c r="D38" s="16">
        <f t="shared" si="7"/>
        <v>1876851</v>
      </c>
      <c r="E38" s="16">
        <f>SUM(E39:E41)</f>
        <v>1876851</v>
      </c>
      <c r="F38" s="16">
        <f>SUM(F39:F41)</f>
        <v>1876851</v>
      </c>
      <c r="G38" s="16">
        <f>SUM(G39:G41)</f>
        <v>1876851</v>
      </c>
      <c r="H38" s="16">
        <f>SUM(H39:H41)</f>
        <v>1876880</v>
      </c>
      <c r="I38" s="16">
        <f t="shared" si="7"/>
        <v>1876851</v>
      </c>
      <c r="J38" s="16">
        <f t="shared" si="7"/>
        <v>1876851</v>
      </c>
      <c r="K38" s="16">
        <f t="shared" si="7"/>
        <v>1876851</v>
      </c>
      <c r="L38" s="16">
        <f>SUM(L39:L41)</f>
        <v>1876851</v>
      </c>
      <c r="M38" s="16">
        <f>SUM(M39:M41)</f>
        <v>1876851</v>
      </c>
      <c r="N38" s="27">
        <f t="shared" si="7"/>
        <v>1876851</v>
      </c>
      <c r="O38" s="28">
        <f t="shared" si="7"/>
        <v>22522241</v>
      </c>
      <c r="P38" s="16">
        <f t="shared" si="7"/>
        <v>23292356</v>
      </c>
      <c r="Q38" s="29">
        <f t="shared" si="7"/>
        <v>24777688</v>
      </c>
    </row>
    <row r="39" spans="1:17" ht="13.5">
      <c r="A39" s="3" t="s">
        <v>33</v>
      </c>
      <c r="B39" s="2"/>
      <c r="C39" s="19">
        <v>1534171</v>
      </c>
      <c r="D39" s="19">
        <v>1534171</v>
      </c>
      <c r="E39" s="19">
        <v>1534171</v>
      </c>
      <c r="F39" s="19">
        <v>1534171</v>
      </c>
      <c r="G39" s="19">
        <v>1534171</v>
      </c>
      <c r="H39" s="19">
        <v>1534189</v>
      </c>
      <c r="I39" s="19">
        <v>1534171</v>
      </c>
      <c r="J39" s="19">
        <v>1534171</v>
      </c>
      <c r="K39" s="19">
        <v>1534171</v>
      </c>
      <c r="L39" s="19">
        <v>1534171</v>
      </c>
      <c r="M39" s="19">
        <v>1534171</v>
      </c>
      <c r="N39" s="20">
        <v>1534171</v>
      </c>
      <c r="O39" s="21">
        <v>18410070</v>
      </c>
      <c r="P39" s="19">
        <v>18956924</v>
      </c>
      <c r="Q39" s="22">
        <v>20206844</v>
      </c>
    </row>
    <row r="40" spans="1:17" ht="13.5">
      <c r="A40" s="3" t="s">
        <v>34</v>
      </c>
      <c r="B40" s="2"/>
      <c r="C40" s="19">
        <v>272764</v>
      </c>
      <c r="D40" s="19">
        <v>272764</v>
      </c>
      <c r="E40" s="19">
        <v>272764</v>
      </c>
      <c r="F40" s="19">
        <v>272764</v>
      </c>
      <c r="G40" s="19">
        <v>272764</v>
      </c>
      <c r="H40" s="19">
        <v>272767</v>
      </c>
      <c r="I40" s="19">
        <v>272764</v>
      </c>
      <c r="J40" s="19">
        <v>272764</v>
      </c>
      <c r="K40" s="19">
        <v>272764</v>
      </c>
      <c r="L40" s="19">
        <v>272764</v>
      </c>
      <c r="M40" s="19">
        <v>272764</v>
      </c>
      <c r="N40" s="20">
        <v>272764</v>
      </c>
      <c r="O40" s="21">
        <v>3273171</v>
      </c>
      <c r="P40" s="19">
        <v>3451126</v>
      </c>
      <c r="Q40" s="22">
        <v>3638786</v>
      </c>
    </row>
    <row r="41" spans="1:17" ht="13.5">
      <c r="A41" s="3" t="s">
        <v>35</v>
      </c>
      <c r="B41" s="2"/>
      <c r="C41" s="19">
        <v>69916</v>
      </c>
      <c r="D41" s="19">
        <v>69916</v>
      </c>
      <c r="E41" s="19">
        <v>69916</v>
      </c>
      <c r="F41" s="19">
        <v>69916</v>
      </c>
      <c r="G41" s="19">
        <v>69916</v>
      </c>
      <c r="H41" s="19">
        <v>69924</v>
      </c>
      <c r="I41" s="19">
        <v>69916</v>
      </c>
      <c r="J41" s="19">
        <v>69916</v>
      </c>
      <c r="K41" s="19">
        <v>69916</v>
      </c>
      <c r="L41" s="19">
        <v>69916</v>
      </c>
      <c r="M41" s="19">
        <v>69916</v>
      </c>
      <c r="N41" s="20">
        <v>69916</v>
      </c>
      <c r="O41" s="21">
        <v>839000</v>
      </c>
      <c r="P41" s="19">
        <v>884306</v>
      </c>
      <c r="Q41" s="22">
        <v>932058</v>
      </c>
    </row>
    <row r="42" spans="1:17" ht="13.5">
      <c r="A42" s="1" t="s">
        <v>36</v>
      </c>
      <c r="B42" s="4"/>
      <c r="C42" s="16">
        <f aca="true" t="shared" si="8" ref="C42:Q42">SUM(C43:C46)</f>
        <v>329250</v>
      </c>
      <c r="D42" s="16">
        <f t="shared" si="8"/>
        <v>329250</v>
      </c>
      <c r="E42" s="16">
        <f>SUM(E43:E46)</f>
        <v>329250</v>
      </c>
      <c r="F42" s="16">
        <f>SUM(F43:F46)</f>
        <v>329250</v>
      </c>
      <c r="G42" s="16">
        <f>SUM(G43:G46)</f>
        <v>329250</v>
      </c>
      <c r="H42" s="16">
        <f>SUM(H43:H46)</f>
        <v>329250</v>
      </c>
      <c r="I42" s="16">
        <f t="shared" si="8"/>
        <v>329250</v>
      </c>
      <c r="J42" s="16">
        <f t="shared" si="8"/>
        <v>329250</v>
      </c>
      <c r="K42" s="16">
        <f t="shared" si="8"/>
        <v>329250</v>
      </c>
      <c r="L42" s="16">
        <f>SUM(L43:L46)</f>
        <v>329250</v>
      </c>
      <c r="M42" s="16">
        <f>SUM(M43:M46)</f>
        <v>329250</v>
      </c>
      <c r="N42" s="27">
        <f t="shared" si="8"/>
        <v>329250</v>
      </c>
      <c r="O42" s="28">
        <f t="shared" si="8"/>
        <v>3951000</v>
      </c>
      <c r="P42" s="16">
        <f t="shared" si="8"/>
        <v>2245020</v>
      </c>
      <c r="Q42" s="29">
        <f t="shared" si="8"/>
        <v>2366251</v>
      </c>
    </row>
    <row r="43" spans="1:17" ht="13.5">
      <c r="A43" s="3" t="s">
        <v>37</v>
      </c>
      <c r="B43" s="2"/>
      <c r="C43" s="19">
        <v>170833</v>
      </c>
      <c r="D43" s="19">
        <v>170833</v>
      </c>
      <c r="E43" s="19">
        <v>170833</v>
      </c>
      <c r="F43" s="19">
        <v>170833</v>
      </c>
      <c r="G43" s="19">
        <v>170833</v>
      </c>
      <c r="H43" s="19">
        <v>170837</v>
      </c>
      <c r="I43" s="19">
        <v>170833</v>
      </c>
      <c r="J43" s="19">
        <v>170833</v>
      </c>
      <c r="K43" s="19">
        <v>170833</v>
      </c>
      <c r="L43" s="19">
        <v>170833</v>
      </c>
      <c r="M43" s="19">
        <v>170833</v>
      </c>
      <c r="N43" s="20">
        <v>170833</v>
      </c>
      <c r="O43" s="21">
        <v>2050000</v>
      </c>
      <c r="P43" s="19">
        <v>1949900</v>
      </c>
      <c r="Q43" s="22">
        <v>2055195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>
        <v>16667</v>
      </c>
      <c r="D45" s="23">
        <v>16667</v>
      </c>
      <c r="E45" s="23">
        <v>16667</v>
      </c>
      <c r="F45" s="23">
        <v>16667</v>
      </c>
      <c r="G45" s="23">
        <v>16667</v>
      </c>
      <c r="H45" s="23">
        <v>16663</v>
      </c>
      <c r="I45" s="23">
        <v>16667</v>
      </c>
      <c r="J45" s="23">
        <v>16667</v>
      </c>
      <c r="K45" s="23">
        <v>16667</v>
      </c>
      <c r="L45" s="23">
        <v>16667</v>
      </c>
      <c r="M45" s="23">
        <v>16667</v>
      </c>
      <c r="N45" s="24">
        <v>16667</v>
      </c>
      <c r="O45" s="25">
        <v>200000</v>
      </c>
      <c r="P45" s="23">
        <v>210800</v>
      </c>
      <c r="Q45" s="26">
        <v>222183</v>
      </c>
    </row>
    <row r="46" spans="1:17" ht="13.5">
      <c r="A46" s="3" t="s">
        <v>40</v>
      </c>
      <c r="B46" s="2"/>
      <c r="C46" s="19">
        <v>141750</v>
      </c>
      <c r="D46" s="19">
        <v>141750</v>
      </c>
      <c r="E46" s="19">
        <v>141750</v>
      </c>
      <c r="F46" s="19">
        <v>141750</v>
      </c>
      <c r="G46" s="19">
        <v>141750</v>
      </c>
      <c r="H46" s="19">
        <v>141750</v>
      </c>
      <c r="I46" s="19">
        <v>141750</v>
      </c>
      <c r="J46" s="19">
        <v>141750</v>
      </c>
      <c r="K46" s="19">
        <v>141750</v>
      </c>
      <c r="L46" s="19">
        <v>141750</v>
      </c>
      <c r="M46" s="19">
        <v>141750</v>
      </c>
      <c r="N46" s="20">
        <v>141750</v>
      </c>
      <c r="O46" s="21">
        <v>1701000</v>
      </c>
      <c r="P46" s="19">
        <v>84320</v>
      </c>
      <c r="Q46" s="22">
        <v>88873</v>
      </c>
    </row>
    <row r="47" spans="1:17" ht="13.5">
      <c r="A47" s="1" t="s">
        <v>41</v>
      </c>
      <c r="B47" s="4"/>
      <c r="C47" s="16">
        <v>114217</v>
      </c>
      <c r="D47" s="16">
        <v>114217</v>
      </c>
      <c r="E47" s="16">
        <v>114217</v>
      </c>
      <c r="F47" s="16">
        <v>114217</v>
      </c>
      <c r="G47" s="16">
        <v>114217</v>
      </c>
      <c r="H47" s="16">
        <v>114213</v>
      </c>
      <c r="I47" s="16">
        <v>114217</v>
      </c>
      <c r="J47" s="16">
        <v>114217</v>
      </c>
      <c r="K47" s="16">
        <v>114217</v>
      </c>
      <c r="L47" s="16">
        <v>114217</v>
      </c>
      <c r="M47" s="16">
        <v>114217</v>
      </c>
      <c r="N47" s="27">
        <v>114217</v>
      </c>
      <c r="O47" s="28">
        <v>1370600</v>
      </c>
      <c r="P47" s="16">
        <v>1444612</v>
      </c>
      <c r="Q47" s="29">
        <v>1522623</v>
      </c>
    </row>
    <row r="48" spans="1:17" ht="13.5">
      <c r="A48" s="5" t="s">
        <v>44</v>
      </c>
      <c r="B48" s="6"/>
      <c r="C48" s="41">
        <f aca="true" t="shared" si="9" ref="C48:Q48">+C28+C32+C38+C42+C47</f>
        <v>16344797</v>
      </c>
      <c r="D48" s="41">
        <f t="shared" si="9"/>
        <v>16344797</v>
      </c>
      <c r="E48" s="41">
        <f>+E28+E32+E38+E42+E47</f>
        <v>16344797</v>
      </c>
      <c r="F48" s="41">
        <f>+F28+F32+F38+F42+F47</f>
        <v>16344797</v>
      </c>
      <c r="G48" s="41">
        <f>+G28+G32+G38+G42+G47</f>
        <v>16344797</v>
      </c>
      <c r="H48" s="41">
        <f>+H28+H32+H38+H42+H47</f>
        <v>16344736</v>
      </c>
      <c r="I48" s="41">
        <f t="shared" si="9"/>
        <v>16344797</v>
      </c>
      <c r="J48" s="41">
        <f t="shared" si="9"/>
        <v>16344797</v>
      </c>
      <c r="K48" s="41">
        <f t="shared" si="9"/>
        <v>16344797</v>
      </c>
      <c r="L48" s="41">
        <f>+L28+L32+L38+L42+L47</f>
        <v>16344797</v>
      </c>
      <c r="M48" s="41">
        <f>+M28+M32+M38+M42+M47</f>
        <v>16344797</v>
      </c>
      <c r="N48" s="42">
        <f t="shared" si="9"/>
        <v>16344797</v>
      </c>
      <c r="O48" s="43">
        <f t="shared" si="9"/>
        <v>196137503</v>
      </c>
      <c r="P48" s="41">
        <f t="shared" si="9"/>
        <v>205212905</v>
      </c>
      <c r="Q48" s="44">
        <f t="shared" si="9"/>
        <v>217725738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5698300</v>
      </c>
      <c r="D49" s="45">
        <f t="shared" si="10"/>
        <v>5698300</v>
      </c>
      <c r="E49" s="45">
        <f t="shared" si="10"/>
        <v>5698300</v>
      </c>
      <c r="F49" s="45">
        <f t="shared" si="10"/>
        <v>5698300</v>
      </c>
      <c r="G49" s="45">
        <f t="shared" si="10"/>
        <v>5698300</v>
      </c>
      <c r="H49" s="45">
        <f t="shared" si="10"/>
        <v>5698349</v>
      </c>
      <c r="I49" s="45">
        <f t="shared" si="10"/>
        <v>5698300</v>
      </c>
      <c r="J49" s="45">
        <f t="shared" si="10"/>
        <v>5698300</v>
      </c>
      <c r="K49" s="45">
        <f t="shared" si="10"/>
        <v>5698300</v>
      </c>
      <c r="L49" s="45">
        <f>+L25-L48</f>
        <v>5698300</v>
      </c>
      <c r="M49" s="45">
        <f>+M25-M48</f>
        <v>5698300</v>
      </c>
      <c r="N49" s="46">
        <f t="shared" si="10"/>
        <v>5698300</v>
      </c>
      <c r="O49" s="47">
        <f t="shared" si="10"/>
        <v>68379649</v>
      </c>
      <c r="P49" s="45">
        <f t="shared" si="10"/>
        <v>68346507</v>
      </c>
      <c r="Q49" s="48">
        <f t="shared" si="10"/>
        <v>82328662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5350672</v>
      </c>
      <c r="D5" s="16">
        <f t="shared" si="0"/>
        <v>5350672</v>
      </c>
      <c r="E5" s="16">
        <f t="shared" si="0"/>
        <v>5350672</v>
      </c>
      <c r="F5" s="16">
        <f t="shared" si="0"/>
        <v>5350672</v>
      </c>
      <c r="G5" s="16">
        <f t="shared" si="0"/>
        <v>5350672</v>
      </c>
      <c r="H5" s="16">
        <f t="shared" si="0"/>
        <v>5350672</v>
      </c>
      <c r="I5" s="16">
        <f t="shared" si="0"/>
        <v>5350672</v>
      </c>
      <c r="J5" s="16">
        <f t="shared" si="0"/>
        <v>5350672</v>
      </c>
      <c r="K5" s="16">
        <f t="shared" si="0"/>
        <v>5350672</v>
      </c>
      <c r="L5" s="16">
        <f>SUM(L6:L8)</f>
        <v>5350672</v>
      </c>
      <c r="M5" s="16">
        <f>SUM(M6:M8)</f>
        <v>5350672</v>
      </c>
      <c r="N5" s="17">
        <f t="shared" si="0"/>
        <v>5350705</v>
      </c>
      <c r="O5" s="18">
        <f t="shared" si="0"/>
        <v>64208097</v>
      </c>
      <c r="P5" s="16">
        <f t="shared" si="0"/>
        <v>68060584</v>
      </c>
      <c r="Q5" s="17">
        <f t="shared" si="0"/>
        <v>72144214</v>
      </c>
    </row>
    <row r="6" spans="1:17" ht="13.5">
      <c r="A6" s="3" t="s">
        <v>23</v>
      </c>
      <c r="B6" s="2"/>
      <c r="C6" s="19">
        <v>584752</v>
      </c>
      <c r="D6" s="19">
        <v>584752</v>
      </c>
      <c r="E6" s="19">
        <v>584752</v>
      </c>
      <c r="F6" s="19">
        <v>584752</v>
      </c>
      <c r="G6" s="19">
        <v>584752</v>
      </c>
      <c r="H6" s="19">
        <v>584752</v>
      </c>
      <c r="I6" s="19">
        <v>584752</v>
      </c>
      <c r="J6" s="19">
        <v>584752</v>
      </c>
      <c r="K6" s="19">
        <v>584752</v>
      </c>
      <c r="L6" s="19">
        <v>584752</v>
      </c>
      <c r="M6" s="19">
        <v>584752</v>
      </c>
      <c r="N6" s="20">
        <v>584747</v>
      </c>
      <c r="O6" s="21">
        <v>7017019</v>
      </c>
      <c r="P6" s="19">
        <v>7438039</v>
      </c>
      <c r="Q6" s="22">
        <v>7884322</v>
      </c>
    </row>
    <row r="7" spans="1:17" ht="13.5">
      <c r="A7" s="3" t="s">
        <v>24</v>
      </c>
      <c r="B7" s="2"/>
      <c r="C7" s="23">
        <v>4765920</v>
      </c>
      <c r="D7" s="23">
        <v>4765920</v>
      </c>
      <c r="E7" s="23">
        <v>4765920</v>
      </c>
      <c r="F7" s="23">
        <v>4765920</v>
      </c>
      <c r="G7" s="23">
        <v>4765920</v>
      </c>
      <c r="H7" s="23">
        <v>4765920</v>
      </c>
      <c r="I7" s="23">
        <v>4765920</v>
      </c>
      <c r="J7" s="23">
        <v>4765920</v>
      </c>
      <c r="K7" s="23">
        <v>4765920</v>
      </c>
      <c r="L7" s="23">
        <v>4765920</v>
      </c>
      <c r="M7" s="23">
        <v>4765920</v>
      </c>
      <c r="N7" s="24">
        <v>4765958</v>
      </c>
      <c r="O7" s="25">
        <v>57191078</v>
      </c>
      <c r="P7" s="23">
        <v>60622545</v>
      </c>
      <c r="Q7" s="26">
        <v>64259892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1568850</v>
      </c>
      <c r="D9" s="16">
        <f t="shared" si="1"/>
        <v>1568850</v>
      </c>
      <c r="E9" s="16">
        <f t="shared" si="1"/>
        <v>1568850</v>
      </c>
      <c r="F9" s="16">
        <f t="shared" si="1"/>
        <v>1568850</v>
      </c>
      <c r="G9" s="16">
        <f t="shared" si="1"/>
        <v>1568850</v>
      </c>
      <c r="H9" s="16">
        <f t="shared" si="1"/>
        <v>1568850</v>
      </c>
      <c r="I9" s="16">
        <f t="shared" si="1"/>
        <v>1568850</v>
      </c>
      <c r="J9" s="16">
        <f t="shared" si="1"/>
        <v>1568850</v>
      </c>
      <c r="K9" s="16">
        <f t="shared" si="1"/>
        <v>1568850</v>
      </c>
      <c r="L9" s="16">
        <f>SUM(L10:L14)</f>
        <v>1568850</v>
      </c>
      <c r="M9" s="16">
        <f>SUM(M10:M14)</f>
        <v>1568850</v>
      </c>
      <c r="N9" s="27">
        <f t="shared" si="1"/>
        <v>1568829</v>
      </c>
      <c r="O9" s="28">
        <f t="shared" si="1"/>
        <v>18826179</v>
      </c>
      <c r="P9" s="16">
        <f t="shared" si="1"/>
        <v>19955750</v>
      </c>
      <c r="Q9" s="29">
        <f t="shared" si="1"/>
        <v>21153101</v>
      </c>
    </row>
    <row r="10" spans="1:17" ht="13.5">
      <c r="A10" s="3" t="s">
        <v>27</v>
      </c>
      <c r="B10" s="2"/>
      <c r="C10" s="19">
        <v>1278161</v>
      </c>
      <c r="D10" s="19">
        <v>1278161</v>
      </c>
      <c r="E10" s="19">
        <v>1278161</v>
      </c>
      <c r="F10" s="19">
        <v>1278161</v>
      </c>
      <c r="G10" s="19">
        <v>1278161</v>
      </c>
      <c r="H10" s="19">
        <v>1278161</v>
      </c>
      <c r="I10" s="19">
        <v>1278161</v>
      </c>
      <c r="J10" s="19">
        <v>1278161</v>
      </c>
      <c r="K10" s="19">
        <v>1278161</v>
      </c>
      <c r="L10" s="19">
        <v>1278161</v>
      </c>
      <c r="M10" s="19">
        <v>1278161</v>
      </c>
      <c r="N10" s="20">
        <v>1278139</v>
      </c>
      <c r="O10" s="21">
        <v>15337910</v>
      </c>
      <c r="P10" s="19">
        <v>16258184</v>
      </c>
      <c r="Q10" s="22">
        <v>17233680</v>
      </c>
    </row>
    <row r="11" spans="1:17" ht="13.5">
      <c r="A11" s="3" t="s">
        <v>28</v>
      </c>
      <c r="B11" s="2"/>
      <c r="C11" s="19">
        <v>1259</v>
      </c>
      <c r="D11" s="19">
        <v>1259</v>
      </c>
      <c r="E11" s="19">
        <v>1259</v>
      </c>
      <c r="F11" s="19">
        <v>1259</v>
      </c>
      <c r="G11" s="19">
        <v>1259</v>
      </c>
      <c r="H11" s="19">
        <v>1259</v>
      </c>
      <c r="I11" s="19">
        <v>1259</v>
      </c>
      <c r="J11" s="19">
        <v>1259</v>
      </c>
      <c r="K11" s="19">
        <v>1259</v>
      </c>
      <c r="L11" s="19">
        <v>1259</v>
      </c>
      <c r="M11" s="19">
        <v>1259</v>
      </c>
      <c r="N11" s="20">
        <v>1251</v>
      </c>
      <c r="O11" s="21">
        <v>15100</v>
      </c>
      <c r="P11" s="19">
        <v>16006</v>
      </c>
      <c r="Q11" s="22">
        <v>16967</v>
      </c>
    </row>
    <row r="12" spans="1:17" ht="13.5">
      <c r="A12" s="3" t="s">
        <v>29</v>
      </c>
      <c r="B12" s="2"/>
      <c r="C12" s="19">
        <v>167485</v>
      </c>
      <c r="D12" s="19">
        <v>167485</v>
      </c>
      <c r="E12" s="19">
        <v>167485</v>
      </c>
      <c r="F12" s="19">
        <v>167485</v>
      </c>
      <c r="G12" s="19">
        <v>167485</v>
      </c>
      <c r="H12" s="19">
        <v>167485</v>
      </c>
      <c r="I12" s="19">
        <v>167485</v>
      </c>
      <c r="J12" s="19">
        <v>167485</v>
      </c>
      <c r="K12" s="19">
        <v>167485</v>
      </c>
      <c r="L12" s="19">
        <v>167485</v>
      </c>
      <c r="M12" s="19">
        <v>167485</v>
      </c>
      <c r="N12" s="20">
        <v>167488</v>
      </c>
      <c r="O12" s="21">
        <v>2009823</v>
      </c>
      <c r="P12" s="19">
        <v>2130412</v>
      </c>
      <c r="Q12" s="22">
        <v>2258237</v>
      </c>
    </row>
    <row r="13" spans="1:17" ht="13.5">
      <c r="A13" s="3" t="s">
        <v>30</v>
      </c>
      <c r="B13" s="2"/>
      <c r="C13" s="19">
        <v>1006</v>
      </c>
      <c r="D13" s="19">
        <v>1006</v>
      </c>
      <c r="E13" s="19">
        <v>1006</v>
      </c>
      <c r="F13" s="19">
        <v>1006</v>
      </c>
      <c r="G13" s="19">
        <v>1006</v>
      </c>
      <c r="H13" s="19">
        <v>1006</v>
      </c>
      <c r="I13" s="19">
        <v>1006</v>
      </c>
      <c r="J13" s="19">
        <v>1006</v>
      </c>
      <c r="K13" s="19">
        <v>1006</v>
      </c>
      <c r="L13" s="19">
        <v>1006</v>
      </c>
      <c r="M13" s="19">
        <v>1006</v>
      </c>
      <c r="N13" s="20">
        <v>1007</v>
      </c>
      <c r="O13" s="21">
        <v>12073</v>
      </c>
      <c r="P13" s="19">
        <v>12799</v>
      </c>
      <c r="Q13" s="22">
        <v>13567</v>
      </c>
    </row>
    <row r="14" spans="1:17" ht="13.5">
      <c r="A14" s="3" t="s">
        <v>31</v>
      </c>
      <c r="B14" s="2"/>
      <c r="C14" s="23">
        <v>120939</v>
      </c>
      <c r="D14" s="23">
        <v>120939</v>
      </c>
      <c r="E14" s="23">
        <v>120939</v>
      </c>
      <c r="F14" s="23">
        <v>120939</v>
      </c>
      <c r="G14" s="23">
        <v>120939</v>
      </c>
      <c r="H14" s="23">
        <v>120939</v>
      </c>
      <c r="I14" s="23">
        <v>120939</v>
      </c>
      <c r="J14" s="23">
        <v>120939</v>
      </c>
      <c r="K14" s="23">
        <v>120939</v>
      </c>
      <c r="L14" s="23">
        <v>120939</v>
      </c>
      <c r="M14" s="23">
        <v>120939</v>
      </c>
      <c r="N14" s="24">
        <v>120944</v>
      </c>
      <c r="O14" s="25">
        <v>1451273</v>
      </c>
      <c r="P14" s="23">
        <v>1538349</v>
      </c>
      <c r="Q14" s="26">
        <v>1630650</v>
      </c>
    </row>
    <row r="15" spans="1:17" ht="13.5">
      <c r="A15" s="1" t="s">
        <v>32</v>
      </c>
      <c r="B15" s="4"/>
      <c r="C15" s="16">
        <f aca="true" t="shared" si="2" ref="C15:Q15">SUM(C16:C18)</f>
        <v>1552561</v>
      </c>
      <c r="D15" s="16">
        <f t="shared" si="2"/>
        <v>1552561</v>
      </c>
      <c r="E15" s="16">
        <f t="shared" si="2"/>
        <v>1552561</v>
      </c>
      <c r="F15" s="16">
        <f t="shared" si="2"/>
        <v>1552561</v>
      </c>
      <c r="G15" s="16">
        <f t="shared" si="2"/>
        <v>1552561</v>
      </c>
      <c r="H15" s="16">
        <f t="shared" si="2"/>
        <v>1552561</v>
      </c>
      <c r="I15" s="16">
        <f t="shared" si="2"/>
        <v>1552561</v>
      </c>
      <c r="J15" s="16">
        <f t="shared" si="2"/>
        <v>1552561</v>
      </c>
      <c r="K15" s="16">
        <f t="shared" si="2"/>
        <v>1552561</v>
      </c>
      <c r="L15" s="16">
        <f>SUM(L16:L18)</f>
        <v>1552561</v>
      </c>
      <c r="M15" s="16">
        <f>SUM(M16:M18)</f>
        <v>1552561</v>
      </c>
      <c r="N15" s="27">
        <f t="shared" si="2"/>
        <v>1552498</v>
      </c>
      <c r="O15" s="28">
        <f t="shared" si="2"/>
        <v>18630669</v>
      </c>
      <c r="P15" s="16">
        <f t="shared" si="2"/>
        <v>19748506</v>
      </c>
      <c r="Q15" s="29">
        <f t="shared" si="2"/>
        <v>20933420</v>
      </c>
    </row>
    <row r="16" spans="1:17" ht="13.5">
      <c r="A16" s="3" t="s">
        <v>33</v>
      </c>
      <c r="B16" s="2"/>
      <c r="C16" s="19">
        <v>250162</v>
      </c>
      <c r="D16" s="19">
        <v>250162</v>
      </c>
      <c r="E16" s="19">
        <v>250162</v>
      </c>
      <c r="F16" s="19">
        <v>250162</v>
      </c>
      <c r="G16" s="19">
        <v>250162</v>
      </c>
      <c r="H16" s="19">
        <v>250162</v>
      </c>
      <c r="I16" s="19">
        <v>250162</v>
      </c>
      <c r="J16" s="19">
        <v>250162</v>
      </c>
      <c r="K16" s="19">
        <v>250162</v>
      </c>
      <c r="L16" s="19">
        <v>250162</v>
      </c>
      <c r="M16" s="19">
        <v>250162</v>
      </c>
      <c r="N16" s="20">
        <v>250124</v>
      </c>
      <c r="O16" s="21">
        <v>3001906</v>
      </c>
      <c r="P16" s="19">
        <v>3182020</v>
      </c>
      <c r="Q16" s="22">
        <v>3372941</v>
      </c>
    </row>
    <row r="17" spans="1:17" ht="13.5">
      <c r="A17" s="3" t="s">
        <v>34</v>
      </c>
      <c r="B17" s="2"/>
      <c r="C17" s="19">
        <v>1302399</v>
      </c>
      <c r="D17" s="19">
        <v>1302399</v>
      </c>
      <c r="E17" s="19">
        <v>1302399</v>
      </c>
      <c r="F17" s="19">
        <v>1302399</v>
      </c>
      <c r="G17" s="19">
        <v>1302399</v>
      </c>
      <c r="H17" s="19">
        <v>1302399</v>
      </c>
      <c r="I17" s="19">
        <v>1302399</v>
      </c>
      <c r="J17" s="19">
        <v>1302399</v>
      </c>
      <c r="K17" s="19">
        <v>1302399</v>
      </c>
      <c r="L17" s="19">
        <v>1302399</v>
      </c>
      <c r="M17" s="19">
        <v>1302399</v>
      </c>
      <c r="N17" s="20">
        <v>1302374</v>
      </c>
      <c r="O17" s="21">
        <v>15628763</v>
      </c>
      <c r="P17" s="19">
        <v>16566486</v>
      </c>
      <c r="Q17" s="22">
        <v>17560479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24262331</v>
      </c>
      <c r="D19" s="16">
        <f t="shared" si="3"/>
        <v>24262331</v>
      </c>
      <c r="E19" s="16">
        <f t="shared" si="3"/>
        <v>24262331</v>
      </c>
      <c r="F19" s="16">
        <f t="shared" si="3"/>
        <v>24262331</v>
      </c>
      <c r="G19" s="16">
        <f t="shared" si="3"/>
        <v>24262331</v>
      </c>
      <c r="H19" s="16">
        <f t="shared" si="3"/>
        <v>24262331</v>
      </c>
      <c r="I19" s="16">
        <f t="shared" si="3"/>
        <v>24262331</v>
      </c>
      <c r="J19" s="16">
        <f t="shared" si="3"/>
        <v>24262331</v>
      </c>
      <c r="K19" s="16">
        <f t="shared" si="3"/>
        <v>24262331</v>
      </c>
      <c r="L19" s="16">
        <f>SUM(L20:L23)</f>
        <v>24262331</v>
      </c>
      <c r="M19" s="16">
        <f>SUM(M20:M23)</f>
        <v>24262331</v>
      </c>
      <c r="N19" s="27">
        <f t="shared" si="3"/>
        <v>24262338</v>
      </c>
      <c r="O19" s="28">
        <f t="shared" si="3"/>
        <v>291147979</v>
      </c>
      <c r="P19" s="16">
        <f t="shared" si="3"/>
        <v>308616853</v>
      </c>
      <c r="Q19" s="29">
        <f t="shared" si="3"/>
        <v>327133870</v>
      </c>
    </row>
    <row r="20" spans="1:17" ht="13.5">
      <c r="A20" s="3" t="s">
        <v>37</v>
      </c>
      <c r="B20" s="2"/>
      <c r="C20" s="19">
        <v>12164669</v>
      </c>
      <c r="D20" s="19">
        <v>12164669</v>
      </c>
      <c r="E20" s="19">
        <v>12164669</v>
      </c>
      <c r="F20" s="19">
        <v>12164669</v>
      </c>
      <c r="G20" s="19">
        <v>12164669</v>
      </c>
      <c r="H20" s="19">
        <v>12164669</v>
      </c>
      <c r="I20" s="19">
        <v>12164669</v>
      </c>
      <c r="J20" s="19">
        <v>12164669</v>
      </c>
      <c r="K20" s="19">
        <v>12164669</v>
      </c>
      <c r="L20" s="19">
        <v>12164669</v>
      </c>
      <c r="M20" s="19">
        <v>12164669</v>
      </c>
      <c r="N20" s="20">
        <v>12164672</v>
      </c>
      <c r="O20" s="21">
        <v>145976031</v>
      </c>
      <c r="P20" s="19">
        <v>154734593</v>
      </c>
      <c r="Q20" s="22">
        <v>164018670</v>
      </c>
    </row>
    <row r="21" spans="1:17" ht="13.5">
      <c r="A21" s="3" t="s">
        <v>38</v>
      </c>
      <c r="B21" s="2"/>
      <c r="C21" s="19">
        <v>5851877</v>
      </c>
      <c r="D21" s="19">
        <v>5851877</v>
      </c>
      <c r="E21" s="19">
        <v>5851877</v>
      </c>
      <c r="F21" s="19">
        <v>5851877</v>
      </c>
      <c r="G21" s="19">
        <v>5851877</v>
      </c>
      <c r="H21" s="19">
        <v>5851877</v>
      </c>
      <c r="I21" s="19">
        <v>5851877</v>
      </c>
      <c r="J21" s="19">
        <v>5851877</v>
      </c>
      <c r="K21" s="19">
        <v>5851877</v>
      </c>
      <c r="L21" s="19">
        <v>5851877</v>
      </c>
      <c r="M21" s="19">
        <v>5851877</v>
      </c>
      <c r="N21" s="20">
        <v>5851893</v>
      </c>
      <c r="O21" s="21">
        <v>70222540</v>
      </c>
      <c r="P21" s="19">
        <v>74435890</v>
      </c>
      <c r="Q21" s="22">
        <v>78902046</v>
      </c>
    </row>
    <row r="22" spans="1:17" ht="13.5">
      <c r="A22" s="3" t="s">
        <v>39</v>
      </c>
      <c r="B22" s="2"/>
      <c r="C22" s="23">
        <v>2852089</v>
      </c>
      <c r="D22" s="23">
        <v>2852089</v>
      </c>
      <c r="E22" s="23">
        <v>2852089</v>
      </c>
      <c r="F22" s="23">
        <v>2852089</v>
      </c>
      <c r="G22" s="23">
        <v>2852089</v>
      </c>
      <c r="H22" s="23">
        <v>2852089</v>
      </c>
      <c r="I22" s="23">
        <v>2852089</v>
      </c>
      <c r="J22" s="23">
        <v>2852089</v>
      </c>
      <c r="K22" s="23">
        <v>2852089</v>
      </c>
      <c r="L22" s="23">
        <v>2852089</v>
      </c>
      <c r="M22" s="23">
        <v>2852089</v>
      </c>
      <c r="N22" s="24">
        <v>2852083</v>
      </c>
      <c r="O22" s="25">
        <v>34225062</v>
      </c>
      <c r="P22" s="23">
        <v>36278565</v>
      </c>
      <c r="Q22" s="26">
        <v>38455279</v>
      </c>
    </row>
    <row r="23" spans="1:17" ht="13.5">
      <c r="A23" s="3" t="s">
        <v>40</v>
      </c>
      <c r="B23" s="2"/>
      <c r="C23" s="19">
        <v>3393696</v>
      </c>
      <c r="D23" s="19">
        <v>3393696</v>
      </c>
      <c r="E23" s="19">
        <v>3393696</v>
      </c>
      <c r="F23" s="19">
        <v>3393696</v>
      </c>
      <c r="G23" s="19">
        <v>3393696</v>
      </c>
      <c r="H23" s="19">
        <v>3393696</v>
      </c>
      <c r="I23" s="19">
        <v>3393696</v>
      </c>
      <c r="J23" s="19">
        <v>3393696</v>
      </c>
      <c r="K23" s="19">
        <v>3393696</v>
      </c>
      <c r="L23" s="19">
        <v>3393696</v>
      </c>
      <c r="M23" s="19">
        <v>3393696</v>
      </c>
      <c r="N23" s="20">
        <v>3393690</v>
      </c>
      <c r="O23" s="21">
        <v>40724346</v>
      </c>
      <c r="P23" s="19">
        <v>43167805</v>
      </c>
      <c r="Q23" s="22">
        <v>45757875</v>
      </c>
    </row>
    <row r="24" spans="1:17" ht="13.5">
      <c r="A24" s="1" t="s">
        <v>41</v>
      </c>
      <c r="B24" s="4"/>
      <c r="C24" s="16">
        <v>33200</v>
      </c>
      <c r="D24" s="16">
        <v>33200</v>
      </c>
      <c r="E24" s="16">
        <v>33200</v>
      </c>
      <c r="F24" s="16">
        <v>33200</v>
      </c>
      <c r="G24" s="16">
        <v>33200</v>
      </c>
      <c r="H24" s="16">
        <v>33200</v>
      </c>
      <c r="I24" s="16">
        <v>33200</v>
      </c>
      <c r="J24" s="16">
        <v>33200</v>
      </c>
      <c r="K24" s="16">
        <v>33200</v>
      </c>
      <c r="L24" s="16">
        <v>33200</v>
      </c>
      <c r="M24" s="16">
        <v>33200</v>
      </c>
      <c r="N24" s="27">
        <v>33205</v>
      </c>
      <c r="O24" s="28">
        <v>398405</v>
      </c>
      <c r="P24" s="16">
        <v>422309</v>
      </c>
      <c r="Q24" s="29">
        <v>447648</v>
      </c>
    </row>
    <row r="25" spans="1:17" ht="13.5">
      <c r="A25" s="5" t="s">
        <v>42</v>
      </c>
      <c r="B25" s="6"/>
      <c r="C25" s="41">
        <f aca="true" t="shared" si="4" ref="C25:Q25">+C5+C9+C15+C19+C24</f>
        <v>32767614</v>
      </c>
      <c r="D25" s="41">
        <f t="shared" si="4"/>
        <v>32767614</v>
      </c>
      <c r="E25" s="41">
        <f t="shared" si="4"/>
        <v>32767614</v>
      </c>
      <c r="F25" s="41">
        <f t="shared" si="4"/>
        <v>32767614</v>
      </c>
      <c r="G25" s="41">
        <f t="shared" si="4"/>
        <v>32767614</v>
      </c>
      <c r="H25" s="41">
        <f t="shared" si="4"/>
        <v>32767614</v>
      </c>
      <c r="I25" s="41">
        <f t="shared" si="4"/>
        <v>32767614</v>
      </c>
      <c r="J25" s="41">
        <f t="shared" si="4"/>
        <v>32767614</v>
      </c>
      <c r="K25" s="41">
        <f t="shared" si="4"/>
        <v>32767614</v>
      </c>
      <c r="L25" s="41">
        <f>+L5+L9+L15+L19+L24</f>
        <v>32767614</v>
      </c>
      <c r="M25" s="41">
        <f>+M5+M9+M15+M19+M24</f>
        <v>32767614</v>
      </c>
      <c r="N25" s="42">
        <f t="shared" si="4"/>
        <v>32767575</v>
      </c>
      <c r="O25" s="43">
        <f t="shared" si="4"/>
        <v>393211329</v>
      </c>
      <c r="P25" s="41">
        <f t="shared" si="4"/>
        <v>416804002</v>
      </c>
      <c r="Q25" s="44">
        <f t="shared" si="4"/>
        <v>441812253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8215193</v>
      </c>
      <c r="D28" s="16">
        <f t="shared" si="5"/>
        <v>8215193</v>
      </c>
      <c r="E28" s="16">
        <f>SUM(E29:E31)</f>
        <v>8218193</v>
      </c>
      <c r="F28" s="16">
        <f>SUM(F29:F31)</f>
        <v>8223749</v>
      </c>
      <c r="G28" s="16">
        <f>SUM(G29:G31)</f>
        <v>8223749</v>
      </c>
      <c r="H28" s="16">
        <f>SUM(H29:H31)</f>
        <v>8223749</v>
      </c>
      <c r="I28" s="16">
        <f t="shared" si="5"/>
        <v>8223749</v>
      </c>
      <c r="J28" s="16">
        <f t="shared" si="5"/>
        <v>8223749</v>
      </c>
      <c r="K28" s="16">
        <f t="shared" si="5"/>
        <v>8223749</v>
      </c>
      <c r="L28" s="16">
        <f>SUM(L29:L31)</f>
        <v>8223749</v>
      </c>
      <c r="M28" s="16">
        <f>SUM(M29:M31)</f>
        <v>8223749</v>
      </c>
      <c r="N28" s="17">
        <f t="shared" si="5"/>
        <v>8223717</v>
      </c>
      <c r="O28" s="18">
        <f t="shared" si="5"/>
        <v>98662288</v>
      </c>
      <c r="P28" s="16">
        <f t="shared" si="5"/>
        <v>104497234</v>
      </c>
      <c r="Q28" s="17">
        <f t="shared" si="5"/>
        <v>110767061</v>
      </c>
    </row>
    <row r="29" spans="1:17" ht="13.5">
      <c r="A29" s="3" t="s">
        <v>23</v>
      </c>
      <c r="B29" s="2"/>
      <c r="C29" s="19">
        <v>2253429</v>
      </c>
      <c r="D29" s="19">
        <v>2253429</v>
      </c>
      <c r="E29" s="19">
        <v>2253429</v>
      </c>
      <c r="F29" s="19">
        <v>2253429</v>
      </c>
      <c r="G29" s="19">
        <v>2253429</v>
      </c>
      <c r="H29" s="19">
        <v>2253429</v>
      </c>
      <c r="I29" s="19">
        <v>2253429</v>
      </c>
      <c r="J29" s="19">
        <v>2253429</v>
      </c>
      <c r="K29" s="19">
        <v>2253429</v>
      </c>
      <c r="L29" s="19">
        <v>2253429</v>
      </c>
      <c r="M29" s="19">
        <v>2253429</v>
      </c>
      <c r="N29" s="20">
        <v>2253434</v>
      </c>
      <c r="O29" s="21">
        <v>27041153</v>
      </c>
      <c r="P29" s="19">
        <v>28663626</v>
      </c>
      <c r="Q29" s="22">
        <v>30383440</v>
      </c>
    </row>
    <row r="30" spans="1:17" ht="13.5">
      <c r="A30" s="3" t="s">
        <v>24</v>
      </c>
      <c r="B30" s="2"/>
      <c r="C30" s="23">
        <v>5884697</v>
      </c>
      <c r="D30" s="23">
        <v>5884697</v>
      </c>
      <c r="E30" s="23">
        <v>5887697</v>
      </c>
      <c r="F30" s="23">
        <v>5893253</v>
      </c>
      <c r="G30" s="23">
        <v>5893253</v>
      </c>
      <c r="H30" s="23">
        <v>5893253</v>
      </c>
      <c r="I30" s="23">
        <v>5893253</v>
      </c>
      <c r="J30" s="23">
        <v>5893253</v>
      </c>
      <c r="K30" s="23">
        <v>5893253</v>
      </c>
      <c r="L30" s="23">
        <v>5893253</v>
      </c>
      <c r="M30" s="23">
        <v>5893253</v>
      </c>
      <c r="N30" s="24">
        <v>5893247</v>
      </c>
      <c r="O30" s="25">
        <v>70696362</v>
      </c>
      <c r="P30" s="23">
        <v>74853348</v>
      </c>
      <c r="Q30" s="26">
        <v>79344547</v>
      </c>
    </row>
    <row r="31" spans="1:17" ht="13.5">
      <c r="A31" s="3" t="s">
        <v>25</v>
      </c>
      <c r="B31" s="2"/>
      <c r="C31" s="19">
        <v>77067</v>
      </c>
      <c r="D31" s="19">
        <v>77067</v>
      </c>
      <c r="E31" s="19">
        <v>77067</v>
      </c>
      <c r="F31" s="19">
        <v>77067</v>
      </c>
      <c r="G31" s="19">
        <v>77067</v>
      </c>
      <c r="H31" s="19">
        <v>77067</v>
      </c>
      <c r="I31" s="19">
        <v>77067</v>
      </c>
      <c r="J31" s="19">
        <v>77067</v>
      </c>
      <c r="K31" s="19">
        <v>77067</v>
      </c>
      <c r="L31" s="19">
        <v>77067</v>
      </c>
      <c r="M31" s="19">
        <v>77067</v>
      </c>
      <c r="N31" s="20">
        <v>77036</v>
      </c>
      <c r="O31" s="21">
        <v>924773</v>
      </c>
      <c r="P31" s="19">
        <v>980260</v>
      </c>
      <c r="Q31" s="22">
        <v>1039074</v>
      </c>
    </row>
    <row r="32" spans="1:17" ht="13.5">
      <c r="A32" s="1" t="s">
        <v>26</v>
      </c>
      <c r="B32" s="2"/>
      <c r="C32" s="16">
        <f aca="true" t="shared" si="6" ref="C32:Q32">SUM(C33:C37)</f>
        <v>2922502</v>
      </c>
      <c r="D32" s="16">
        <f t="shared" si="6"/>
        <v>2922502</v>
      </c>
      <c r="E32" s="16">
        <f>SUM(E33:E37)</f>
        <v>2922502</v>
      </c>
      <c r="F32" s="16">
        <f>SUM(F33:F37)</f>
        <v>2922502</v>
      </c>
      <c r="G32" s="16">
        <f>SUM(G33:G37)</f>
        <v>2922502</v>
      </c>
      <c r="H32" s="16">
        <f>SUM(H33:H37)</f>
        <v>2922502</v>
      </c>
      <c r="I32" s="16">
        <f t="shared" si="6"/>
        <v>2922502</v>
      </c>
      <c r="J32" s="16">
        <f t="shared" si="6"/>
        <v>2922502</v>
      </c>
      <c r="K32" s="16">
        <f t="shared" si="6"/>
        <v>2922502</v>
      </c>
      <c r="L32" s="16">
        <f>SUM(L33:L37)</f>
        <v>2922502</v>
      </c>
      <c r="M32" s="16">
        <f>SUM(M33:M37)</f>
        <v>2922502</v>
      </c>
      <c r="N32" s="27">
        <f t="shared" si="6"/>
        <v>2922468</v>
      </c>
      <c r="O32" s="28">
        <f t="shared" si="6"/>
        <v>35069990</v>
      </c>
      <c r="P32" s="16">
        <f t="shared" si="6"/>
        <v>37174192</v>
      </c>
      <c r="Q32" s="29">
        <f t="shared" si="6"/>
        <v>39404650</v>
      </c>
    </row>
    <row r="33" spans="1:17" ht="13.5">
      <c r="A33" s="3" t="s">
        <v>27</v>
      </c>
      <c r="B33" s="2"/>
      <c r="C33" s="19">
        <v>536866</v>
      </c>
      <c r="D33" s="19">
        <v>536866</v>
      </c>
      <c r="E33" s="19">
        <v>536866</v>
      </c>
      <c r="F33" s="19">
        <v>536866</v>
      </c>
      <c r="G33" s="19">
        <v>536866</v>
      </c>
      <c r="H33" s="19">
        <v>536866</v>
      </c>
      <c r="I33" s="19">
        <v>536866</v>
      </c>
      <c r="J33" s="19">
        <v>536866</v>
      </c>
      <c r="K33" s="19">
        <v>536866</v>
      </c>
      <c r="L33" s="19">
        <v>536866</v>
      </c>
      <c r="M33" s="19">
        <v>536866</v>
      </c>
      <c r="N33" s="20">
        <v>536883</v>
      </c>
      <c r="O33" s="21">
        <v>6442409</v>
      </c>
      <c r="P33" s="19">
        <v>6828952</v>
      </c>
      <c r="Q33" s="22">
        <v>7238695</v>
      </c>
    </row>
    <row r="34" spans="1:17" ht="13.5">
      <c r="A34" s="3" t="s">
        <v>28</v>
      </c>
      <c r="B34" s="2"/>
      <c r="C34" s="19">
        <v>1424564</v>
      </c>
      <c r="D34" s="19">
        <v>1424564</v>
      </c>
      <c r="E34" s="19">
        <v>1424564</v>
      </c>
      <c r="F34" s="19">
        <v>1424564</v>
      </c>
      <c r="G34" s="19">
        <v>1424564</v>
      </c>
      <c r="H34" s="19">
        <v>1424564</v>
      </c>
      <c r="I34" s="19">
        <v>1424564</v>
      </c>
      <c r="J34" s="19">
        <v>1424564</v>
      </c>
      <c r="K34" s="19">
        <v>1424564</v>
      </c>
      <c r="L34" s="19">
        <v>1424564</v>
      </c>
      <c r="M34" s="19">
        <v>1424564</v>
      </c>
      <c r="N34" s="20">
        <v>1424562</v>
      </c>
      <c r="O34" s="21">
        <v>17094766</v>
      </c>
      <c r="P34" s="19">
        <v>18120452</v>
      </c>
      <c r="Q34" s="22">
        <v>19207682</v>
      </c>
    </row>
    <row r="35" spans="1:17" ht="13.5">
      <c r="A35" s="3" t="s">
        <v>29</v>
      </c>
      <c r="B35" s="2"/>
      <c r="C35" s="19">
        <v>605818</v>
      </c>
      <c r="D35" s="19">
        <v>605818</v>
      </c>
      <c r="E35" s="19">
        <v>605818</v>
      </c>
      <c r="F35" s="19">
        <v>605818</v>
      </c>
      <c r="G35" s="19">
        <v>605818</v>
      </c>
      <c r="H35" s="19">
        <v>605818</v>
      </c>
      <c r="I35" s="19">
        <v>605818</v>
      </c>
      <c r="J35" s="19">
        <v>605818</v>
      </c>
      <c r="K35" s="19">
        <v>605818</v>
      </c>
      <c r="L35" s="19">
        <v>605818</v>
      </c>
      <c r="M35" s="19">
        <v>605818</v>
      </c>
      <c r="N35" s="20">
        <v>605811</v>
      </c>
      <c r="O35" s="21">
        <v>7269809</v>
      </c>
      <c r="P35" s="19">
        <v>7705997</v>
      </c>
      <c r="Q35" s="22">
        <v>8168357</v>
      </c>
    </row>
    <row r="36" spans="1:17" ht="13.5">
      <c r="A36" s="3" t="s">
        <v>30</v>
      </c>
      <c r="B36" s="2"/>
      <c r="C36" s="19">
        <v>800</v>
      </c>
      <c r="D36" s="19">
        <v>800</v>
      </c>
      <c r="E36" s="19">
        <v>800</v>
      </c>
      <c r="F36" s="19">
        <v>800</v>
      </c>
      <c r="G36" s="19">
        <v>800</v>
      </c>
      <c r="H36" s="19">
        <v>800</v>
      </c>
      <c r="I36" s="19">
        <v>800</v>
      </c>
      <c r="J36" s="19">
        <v>800</v>
      </c>
      <c r="K36" s="19">
        <v>800</v>
      </c>
      <c r="L36" s="19">
        <v>800</v>
      </c>
      <c r="M36" s="19">
        <v>800</v>
      </c>
      <c r="N36" s="20">
        <v>803</v>
      </c>
      <c r="O36" s="21">
        <v>9603</v>
      </c>
      <c r="P36" s="19">
        <v>10179</v>
      </c>
      <c r="Q36" s="22">
        <v>10790</v>
      </c>
    </row>
    <row r="37" spans="1:17" ht="13.5">
      <c r="A37" s="3" t="s">
        <v>31</v>
      </c>
      <c r="B37" s="2"/>
      <c r="C37" s="23">
        <v>354454</v>
      </c>
      <c r="D37" s="23">
        <v>354454</v>
      </c>
      <c r="E37" s="23">
        <v>354454</v>
      </c>
      <c r="F37" s="23">
        <v>354454</v>
      </c>
      <c r="G37" s="23">
        <v>354454</v>
      </c>
      <c r="H37" s="23">
        <v>354454</v>
      </c>
      <c r="I37" s="23">
        <v>354454</v>
      </c>
      <c r="J37" s="23">
        <v>354454</v>
      </c>
      <c r="K37" s="23">
        <v>354454</v>
      </c>
      <c r="L37" s="23">
        <v>354454</v>
      </c>
      <c r="M37" s="23">
        <v>354454</v>
      </c>
      <c r="N37" s="24">
        <v>354409</v>
      </c>
      <c r="O37" s="25">
        <v>4253403</v>
      </c>
      <c r="P37" s="23">
        <v>4508612</v>
      </c>
      <c r="Q37" s="26">
        <v>4779126</v>
      </c>
    </row>
    <row r="38" spans="1:17" ht="13.5">
      <c r="A38" s="1" t="s">
        <v>32</v>
      </c>
      <c r="B38" s="4"/>
      <c r="C38" s="16">
        <f aca="true" t="shared" si="7" ref="C38:Q38">SUM(C39:C41)</f>
        <v>3792941</v>
      </c>
      <c r="D38" s="16">
        <f t="shared" si="7"/>
        <v>3792941</v>
      </c>
      <c r="E38" s="16">
        <f>SUM(E39:E41)</f>
        <v>3789941</v>
      </c>
      <c r="F38" s="16">
        <f>SUM(F39:F41)</f>
        <v>3808830</v>
      </c>
      <c r="G38" s="16">
        <f>SUM(G39:G41)</f>
        <v>3808830</v>
      </c>
      <c r="H38" s="16">
        <f>SUM(H39:H41)</f>
        <v>3808830</v>
      </c>
      <c r="I38" s="16">
        <f t="shared" si="7"/>
        <v>3808830</v>
      </c>
      <c r="J38" s="16">
        <f t="shared" si="7"/>
        <v>3808830</v>
      </c>
      <c r="K38" s="16">
        <f t="shared" si="7"/>
        <v>3808830</v>
      </c>
      <c r="L38" s="16">
        <f>SUM(L39:L41)</f>
        <v>3808830</v>
      </c>
      <c r="M38" s="16">
        <f>SUM(M39:M41)</f>
        <v>3808830</v>
      </c>
      <c r="N38" s="27">
        <f t="shared" si="7"/>
        <v>3808828</v>
      </c>
      <c r="O38" s="28">
        <f t="shared" si="7"/>
        <v>45655291</v>
      </c>
      <c r="P38" s="16">
        <f t="shared" si="7"/>
        <v>48246204</v>
      </c>
      <c r="Q38" s="29">
        <f t="shared" si="7"/>
        <v>51140986</v>
      </c>
    </row>
    <row r="39" spans="1:17" ht="13.5">
      <c r="A39" s="3" t="s">
        <v>33</v>
      </c>
      <c r="B39" s="2"/>
      <c r="C39" s="19">
        <v>1386172</v>
      </c>
      <c r="D39" s="19">
        <v>1386172</v>
      </c>
      <c r="E39" s="19">
        <v>1433172</v>
      </c>
      <c r="F39" s="19">
        <v>1383172</v>
      </c>
      <c r="G39" s="19">
        <v>1383172</v>
      </c>
      <c r="H39" s="19">
        <v>1383172</v>
      </c>
      <c r="I39" s="19">
        <v>1383172</v>
      </c>
      <c r="J39" s="19">
        <v>1383172</v>
      </c>
      <c r="K39" s="19">
        <v>1383172</v>
      </c>
      <c r="L39" s="19">
        <v>1383172</v>
      </c>
      <c r="M39" s="19">
        <v>1383172</v>
      </c>
      <c r="N39" s="20">
        <v>1383195</v>
      </c>
      <c r="O39" s="21">
        <v>16654087</v>
      </c>
      <c r="P39" s="19">
        <v>17632134</v>
      </c>
      <c r="Q39" s="22">
        <v>18690066</v>
      </c>
    </row>
    <row r="40" spans="1:17" ht="13.5">
      <c r="A40" s="3" t="s">
        <v>34</v>
      </c>
      <c r="B40" s="2"/>
      <c r="C40" s="19">
        <v>2406769</v>
      </c>
      <c r="D40" s="19">
        <v>2406769</v>
      </c>
      <c r="E40" s="19">
        <v>2356769</v>
      </c>
      <c r="F40" s="19">
        <v>2425658</v>
      </c>
      <c r="G40" s="19">
        <v>2425658</v>
      </c>
      <c r="H40" s="19">
        <v>2425658</v>
      </c>
      <c r="I40" s="19">
        <v>2425658</v>
      </c>
      <c r="J40" s="19">
        <v>2425658</v>
      </c>
      <c r="K40" s="19">
        <v>2425658</v>
      </c>
      <c r="L40" s="19">
        <v>2425658</v>
      </c>
      <c r="M40" s="19">
        <v>2425658</v>
      </c>
      <c r="N40" s="20">
        <v>2425633</v>
      </c>
      <c r="O40" s="21">
        <v>29001204</v>
      </c>
      <c r="P40" s="19">
        <v>30614070</v>
      </c>
      <c r="Q40" s="22">
        <v>32450920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17618405</v>
      </c>
      <c r="D42" s="16">
        <f t="shared" si="8"/>
        <v>17618405</v>
      </c>
      <c r="E42" s="16">
        <f>SUM(E43:E46)</f>
        <v>17618405</v>
      </c>
      <c r="F42" s="16">
        <f>SUM(F43:F46)</f>
        <v>17618405</v>
      </c>
      <c r="G42" s="16">
        <f>SUM(G43:G46)</f>
        <v>17618405</v>
      </c>
      <c r="H42" s="16">
        <f>SUM(H43:H46)</f>
        <v>17618405</v>
      </c>
      <c r="I42" s="16">
        <f t="shared" si="8"/>
        <v>17618405</v>
      </c>
      <c r="J42" s="16">
        <f t="shared" si="8"/>
        <v>17618405</v>
      </c>
      <c r="K42" s="16">
        <f t="shared" si="8"/>
        <v>17618405</v>
      </c>
      <c r="L42" s="16">
        <f>SUM(L43:L46)</f>
        <v>17618405</v>
      </c>
      <c r="M42" s="16">
        <f>SUM(M43:M46)</f>
        <v>17618405</v>
      </c>
      <c r="N42" s="27">
        <f t="shared" si="8"/>
        <v>17618430</v>
      </c>
      <c r="O42" s="28">
        <f t="shared" si="8"/>
        <v>211420885</v>
      </c>
      <c r="P42" s="16">
        <f t="shared" si="8"/>
        <v>224106131</v>
      </c>
      <c r="Q42" s="29">
        <f t="shared" si="8"/>
        <v>237552496</v>
      </c>
    </row>
    <row r="43" spans="1:17" ht="13.5">
      <c r="A43" s="3" t="s">
        <v>37</v>
      </c>
      <c r="B43" s="2"/>
      <c r="C43" s="19">
        <v>9544553</v>
      </c>
      <c r="D43" s="19">
        <v>9544553</v>
      </c>
      <c r="E43" s="19">
        <v>9544553</v>
      </c>
      <c r="F43" s="19">
        <v>9544553</v>
      </c>
      <c r="G43" s="19">
        <v>9544553</v>
      </c>
      <c r="H43" s="19">
        <v>9544553</v>
      </c>
      <c r="I43" s="19">
        <v>9544553</v>
      </c>
      <c r="J43" s="19">
        <v>9544553</v>
      </c>
      <c r="K43" s="19">
        <v>9544553</v>
      </c>
      <c r="L43" s="19">
        <v>9544553</v>
      </c>
      <c r="M43" s="19">
        <v>9544553</v>
      </c>
      <c r="N43" s="20">
        <v>9544543</v>
      </c>
      <c r="O43" s="21">
        <v>114534626</v>
      </c>
      <c r="P43" s="19">
        <v>121406706</v>
      </c>
      <c r="Q43" s="22">
        <v>128691105</v>
      </c>
    </row>
    <row r="44" spans="1:17" ht="13.5">
      <c r="A44" s="3" t="s">
        <v>38</v>
      </c>
      <c r="B44" s="2"/>
      <c r="C44" s="19">
        <v>4396356</v>
      </c>
      <c r="D44" s="19">
        <v>4396356</v>
      </c>
      <c r="E44" s="19">
        <v>4396356</v>
      </c>
      <c r="F44" s="19">
        <v>4396356</v>
      </c>
      <c r="G44" s="19">
        <v>4396356</v>
      </c>
      <c r="H44" s="19">
        <v>4396356</v>
      </c>
      <c r="I44" s="19">
        <v>4396356</v>
      </c>
      <c r="J44" s="19">
        <v>4396356</v>
      </c>
      <c r="K44" s="19">
        <v>4396356</v>
      </c>
      <c r="L44" s="19">
        <v>4396356</v>
      </c>
      <c r="M44" s="19">
        <v>4396356</v>
      </c>
      <c r="N44" s="20">
        <v>4396358</v>
      </c>
      <c r="O44" s="21">
        <v>52756274</v>
      </c>
      <c r="P44" s="19">
        <v>55921645</v>
      </c>
      <c r="Q44" s="22">
        <v>59276947</v>
      </c>
    </row>
    <row r="45" spans="1:17" ht="13.5">
      <c r="A45" s="3" t="s">
        <v>39</v>
      </c>
      <c r="B45" s="2"/>
      <c r="C45" s="23">
        <v>2349500</v>
      </c>
      <c r="D45" s="23">
        <v>2349500</v>
      </c>
      <c r="E45" s="23">
        <v>2349500</v>
      </c>
      <c r="F45" s="23">
        <v>2349500</v>
      </c>
      <c r="G45" s="23">
        <v>2349500</v>
      </c>
      <c r="H45" s="23">
        <v>2349500</v>
      </c>
      <c r="I45" s="23">
        <v>2349500</v>
      </c>
      <c r="J45" s="23">
        <v>2349500</v>
      </c>
      <c r="K45" s="23">
        <v>2349500</v>
      </c>
      <c r="L45" s="23">
        <v>2349500</v>
      </c>
      <c r="M45" s="23">
        <v>2349500</v>
      </c>
      <c r="N45" s="24">
        <v>2349524</v>
      </c>
      <c r="O45" s="25">
        <v>28194024</v>
      </c>
      <c r="P45" s="23">
        <v>29885664</v>
      </c>
      <c r="Q45" s="26">
        <v>31678802</v>
      </c>
    </row>
    <row r="46" spans="1:17" ht="13.5">
      <c r="A46" s="3" t="s">
        <v>40</v>
      </c>
      <c r="B46" s="2"/>
      <c r="C46" s="19">
        <v>1327996</v>
      </c>
      <c r="D46" s="19">
        <v>1327996</v>
      </c>
      <c r="E46" s="19">
        <v>1327996</v>
      </c>
      <c r="F46" s="19">
        <v>1327996</v>
      </c>
      <c r="G46" s="19">
        <v>1327996</v>
      </c>
      <c r="H46" s="19">
        <v>1327996</v>
      </c>
      <c r="I46" s="19">
        <v>1327996</v>
      </c>
      <c r="J46" s="19">
        <v>1327996</v>
      </c>
      <c r="K46" s="19">
        <v>1327996</v>
      </c>
      <c r="L46" s="19">
        <v>1327996</v>
      </c>
      <c r="M46" s="19">
        <v>1327996</v>
      </c>
      <c r="N46" s="20">
        <v>1328005</v>
      </c>
      <c r="O46" s="21">
        <v>15935961</v>
      </c>
      <c r="P46" s="19">
        <v>16892116</v>
      </c>
      <c r="Q46" s="22">
        <v>17905642</v>
      </c>
    </row>
    <row r="47" spans="1:17" ht="13.5">
      <c r="A47" s="1" t="s">
        <v>41</v>
      </c>
      <c r="B47" s="4"/>
      <c r="C47" s="16">
        <v>172534</v>
      </c>
      <c r="D47" s="16">
        <v>172534</v>
      </c>
      <c r="E47" s="16">
        <v>172534</v>
      </c>
      <c r="F47" s="16">
        <v>148089</v>
      </c>
      <c r="G47" s="16">
        <v>148089</v>
      </c>
      <c r="H47" s="16">
        <v>148089</v>
      </c>
      <c r="I47" s="16">
        <v>148089</v>
      </c>
      <c r="J47" s="16">
        <v>148089</v>
      </c>
      <c r="K47" s="16">
        <v>148089</v>
      </c>
      <c r="L47" s="16">
        <v>148089</v>
      </c>
      <c r="M47" s="16">
        <v>148089</v>
      </c>
      <c r="N47" s="27">
        <v>148088</v>
      </c>
      <c r="O47" s="28">
        <v>1850402</v>
      </c>
      <c r="P47" s="16">
        <v>2194622</v>
      </c>
      <c r="Q47" s="29">
        <v>2326302</v>
      </c>
    </row>
    <row r="48" spans="1:17" ht="13.5">
      <c r="A48" s="5" t="s">
        <v>44</v>
      </c>
      <c r="B48" s="6"/>
      <c r="C48" s="41">
        <f aca="true" t="shared" si="9" ref="C48:Q48">+C28+C32+C38+C42+C47</f>
        <v>32721575</v>
      </c>
      <c r="D48" s="41">
        <f t="shared" si="9"/>
        <v>32721575</v>
      </c>
      <c r="E48" s="41">
        <f>+E28+E32+E38+E42+E47</f>
        <v>32721575</v>
      </c>
      <c r="F48" s="41">
        <f>+F28+F32+F38+F42+F47</f>
        <v>32721575</v>
      </c>
      <c r="G48" s="41">
        <f>+G28+G32+G38+G42+G47</f>
        <v>32721575</v>
      </c>
      <c r="H48" s="41">
        <f>+H28+H32+H38+H42+H47</f>
        <v>32721575</v>
      </c>
      <c r="I48" s="41">
        <f t="shared" si="9"/>
        <v>32721575</v>
      </c>
      <c r="J48" s="41">
        <f t="shared" si="9"/>
        <v>32721575</v>
      </c>
      <c r="K48" s="41">
        <f t="shared" si="9"/>
        <v>32721575</v>
      </c>
      <c r="L48" s="41">
        <f>+L28+L32+L38+L42+L47</f>
        <v>32721575</v>
      </c>
      <c r="M48" s="41">
        <f>+M28+M32+M38+M42+M47</f>
        <v>32721575</v>
      </c>
      <c r="N48" s="42">
        <f t="shared" si="9"/>
        <v>32721531</v>
      </c>
      <c r="O48" s="43">
        <f t="shared" si="9"/>
        <v>392658856</v>
      </c>
      <c r="P48" s="41">
        <f t="shared" si="9"/>
        <v>416218383</v>
      </c>
      <c r="Q48" s="44">
        <f t="shared" si="9"/>
        <v>441191495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46039</v>
      </c>
      <c r="D49" s="45">
        <f t="shared" si="10"/>
        <v>46039</v>
      </c>
      <c r="E49" s="45">
        <f t="shared" si="10"/>
        <v>46039</v>
      </c>
      <c r="F49" s="45">
        <f t="shared" si="10"/>
        <v>46039</v>
      </c>
      <c r="G49" s="45">
        <f t="shared" si="10"/>
        <v>46039</v>
      </c>
      <c r="H49" s="45">
        <f t="shared" si="10"/>
        <v>46039</v>
      </c>
      <c r="I49" s="45">
        <f t="shared" si="10"/>
        <v>46039</v>
      </c>
      <c r="J49" s="45">
        <f t="shared" si="10"/>
        <v>46039</v>
      </c>
      <c r="K49" s="45">
        <f t="shared" si="10"/>
        <v>46039</v>
      </c>
      <c r="L49" s="45">
        <f>+L25-L48</f>
        <v>46039</v>
      </c>
      <c r="M49" s="45">
        <f>+M25-M48</f>
        <v>46039</v>
      </c>
      <c r="N49" s="46">
        <f t="shared" si="10"/>
        <v>46044</v>
      </c>
      <c r="O49" s="47">
        <f t="shared" si="10"/>
        <v>552473</v>
      </c>
      <c r="P49" s="45">
        <f t="shared" si="10"/>
        <v>585619</v>
      </c>
      <c r="Q49" s="48">
        <f t="shared" si="10"/>
        <v>620758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57963229</v>
      </c>
      <c r="D5" s="16">
        <f t="shared" si="0"/>
        <v>57963229</v>
      </c>
      <c r="E5" s="16">
        <f t="shared" si="0"/>
        <v>57963229</v>
      </c>
      <c r="F5" s="16">
        <f t="shared" si="0"/>
        <v>57963229</v>
      </c>
      <c r="G5" s="16">
        <f t="shared" si="0"/>
        <v>57963229</v>
      </c>
      <c r="H5" s="16">
        <f t="shared" si="0"/>
        <v>57963229</v>
      </c>
      <c r="I5" s="16">
        <f t="shared" si="0"/>
        <v>57963229</v>
      </c>
      <c r="J5" s="16">
        <f t="shared" si="0"/>
        <v>57963229</v>
      </c>
      <c r="K5" s="16">
        <f t="shared" si="0"/>
        <v>57963229</v>
      </c>
      <c r="L5" s="16">
        <f>SUM(L6:L8)</f>
        <v>57963229</v>
      </c>
      <c r="M5" s="16">
        <f>SUM(M6:M8)</f>
        <v>57963229</v>
      </c>
      <c r="N5" s="17">
        <f t="shared" si="0"/>
        <v>57963224</v>
      </c>
      <c r="O5" s="18">
        <f t="shared" si="0"/>
        <v>695558743</v>
      </c>
      <c r="P5" s="16">
        <f t="shared" si="0"/>
        <v>734859329</v>
      </c>
      <c r="Q5" s="17">
        <f t="shared" si="0"/>
        <v>788100392</v>
      </c>
    </row>
    <row r="6" spans="1:17" ht="13.5">
      <c r="A6" s="3" t="s">
        <v>23</v>
      </c>
      <c r="B6" s="2"/>
      <c r="C6" s="19">
        <v>764500</v>
      </c>
      <c r="D6" s="19">
        <v>764500</v>
      </c>
      <c r="E6" s="19">
        <v>764500</v>
      </c>
      <c r="F6" s="19">
        <v>764500</v>
      </c>
      <c r="G6" s="19">
        <v>764500</v>
      </c>
      <c r="H6" s="19">
        <v>764500</v>
      </c>
      <c r="I6" s="19">
        <v>764500</v>
      </c>
      <c r="J6" s="19">
        <v>764500</v>
      </c>
      <c r="K6" s="19">
        <v>764500</v>
      </c>
      <c r="L6" s="19">
        <v>764500</v>
      </c>
      <c r="M6" s="19">
        <v>764500</v>
      </c>
      <c r="N6" s="20">
        <v>764500</v>
      </c>
      <c r="O6" s="21">
        <v>9174000</v>
      </c>
      <c r="P6" s="19"/>
      <c r="Q6" s="22"/>
    </row>
    <row r="7" spans="1:17" ht="13.5">
      <c r="A7" s="3" t="s">
        <v>24</v>
      </c>
      <c r="B7" s="2"/>
      <c r="C7" s="23">
        <v>57198729</v>
      </c>
      <c r="D7" s="23">
        <v>57198729</v>
      </c>
      <c r="E7" s="23">
        <v>57198729</v>
      </c>
      <c r="F7" s="23">
        <v>57198729</v>
      </c>
      <c r="G7" s="23">
        <v>57198729</v>
      </c>
      <c r="H7" s="23">
        <v>57198729</v>
      </c>
      <c r="I7" s="23">
        <v>57198729</v>
      </c>
      <c r="J7" s="23">
        <v>57198729</v>
      </c>
      <c r="K7" s="23">
        <v>57198729</v>
      </c>
      <c r="L7" s="23">
        <v>57198729</v>
      </c>
      <c r="M7" s="23">
        <v>57198729</v>
      </c>
      <c r="N7" s="24">
        <v>57198724</v>
      </c>
      <c r="O7" s="25">
        <v>686384743</v>
      </c>
      <c r="P7" s="23">
        <v>734859329</v>
      </c>
      <c r="Q7" s="26">
        <v>788100392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7249</v>
      </c>
      <c r="D9" s="16">
        <f t="shared" si="1"/>
        <v>7249</v>
      </c>
      <c r="E9" s="16">
        <f t="shared" si="1"/>
        <v>7249</v>
      </c>
      <c r="F9" s="16">
        <f t="shared" si="1"/>
        <v>7249</v>
      </c>
      <c r="G9" s="16">
        <f t="shared" si="1"/>
        <v>7249</v>
      </c>
      <c r="H9" s="16">
        <f t="shared" si="1"/>
        <v>7249</v>
      </c>
      <c r="I9" s="16">
        <f t="shared" si="1"/>
        <v>7249</v>
      </c>
      <c r="J9" s="16">
        <f t="shared" si="1"/>
        <v>7249</v>
      </c>
      <c r="K9" s="16">
        <f t="shared" si="1"/>
        <v>7249</v>
      </c>
      <c r="L9" s="16">
        <f>SUM(L10:L14)</f>
        <v>7249</v>
      </c>
      <c r="M9" s="16">
        <f>SUM(M10:M14)</f>
        <v>7249</v>
      </c>
      <c r="N9" s="27">
        <f t="shared" si="1"/>
        <v>7249</v>
      </c>
      <c r="O9" s="28">
        <f t="shared" si="1"/>
        <v>86988</v>
      </c>
      <c r="P9" s="16">
        <f t="shared" si="1"/>
        <v>91685</v>
      </c>
      <c r="Q9" s="29">
        <f t="shared" si="1"/>
        <v>96636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7249</v>
      </c>
      <c r="D12" s="19">
        <v>7249</v>
      </c>
      <c r="E12" s="19">
        <v>7249</v>
      </c>
      <c r="F12" s="19">
        <v>7249</v>
      </c>
      <c r="G12" s="19">
        <v>7249</v>
      </c>
      <c r="H12" s="19">
        <v>7249</v>
      </c>
      <c r="I12" s="19">
        <v>7249</v>
      </c>
      <c r="J12" s="19">
        <v>7249</v>
      </c>
      <c r="K12" s="19">
        <v>7249</v>
      </c>
      <c r="L12" s="19">
        <v>7249</v>
      </c>
      <c r="M12" s="19">
        <v>7249</v>
      </c>
      <c r="N12" s="20">
        <v>7249</v>
      </c>
      <c r="O12" s="21">
        <v>86988</v>
      </c>
      <c r="P12" s="19">
        <v>91685</v>
      </c>
      <c r="Q12" s="22">
        <v>96636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202167</v>
      </c>
      <c r="D15" s="16">
        <f t="shared" si="2"/>
        <v>202167</v>
      </c>
      <c r="E15" s="16">
        <f t="shared" si="2"/>
        <v>202167</v>
      </c>
      <c r="F15" s="16">
        <f t="shared" si="2"/>
        <v>202167</v>
      </c>
      <c r="G15" s="16">
        <f t="shared" si="2"/>
        <v>202167</v>
      </c>
      <c r="H15" s="16">
        <f t="shared" si="2"/>
        <v>202167</v>
      </c>
      <c r="I15" s="16">
        <f t="shared" si="2"/>
        <v>202167</v>
      </c>
      <c r="J15" s="16">
        <f t="shared" si="2"/>
        <v>202167</v>
      </c>
      <c r="K15" s="16">
        <f t="shared" si="2"/>
        <v>202167</v>
      </c>
      <c r="L15" s="16">
        <f>SUM(L16:L18)</f>
        <v>202167</v>
      </c>
      <c r="M15" s="16">
        <f>SUM(M16:M18)</f>
        <v>202167</v>
      </c>
      <c r="N15" s="27">
        <f t="shared" si="2"/>
        <v>202163</v>
      </c>
      <c r="O15" s="28">
        <f t="shared" si="2"/>
        <v>2426000</v>
      </c>
      <c r="P15" s="16">
        <f t="shared" si="2"/>
        <v>2566000</v>
      </c>
      <c r="Q15" s="29">
        <f t="shared" si="2"/>
        <v>2707000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>
        <v>202167</v>
      </c>
      <c r="D17" s="19">
        <v>202167</v>
      </c>
      <c r="E17" s="19">
        <v>202167</v>
      </c>
      <c r="F17" s="19">
        <v>202167</v>
      </c>
      <c r="G17" s="19">
        <v>202167</v>
      </c>
      <c r="H17" s="19">
        <v>202167</v>
      </c>
      <c r="I17" s="19">
        <v>202167</v>
      </c>
      <c r="J17" s="19">
        <v>202167</v>
      </c>
      <c r="K17" s="19">
        <v>202167</v>
      </c>
      <c r="L17" s="19">
        <v>202167</v>
      </c>
      <c r="M17" s="19">
        <v>202167</v>
      </c>
      <c r="N17" s="20">
        <v>202163</v>
      </c>
      <c r="O17" s="21">
        <v>2426000</v>
      </c>
      <c r="P17" s="19">
        <v>2566000</v>
      </c>
      <c r="Q17" s="22">
        <v>2707000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51762522</v>
      </c>
      <c r="D19" s="16">
        <f t="shared" si="3"/>
        <v>51762522</v>
      </c>
      <c r="E19" s="16">
        <f t="shared" si="3"/>
        <v>51762522</v>
      </c>
      <c r="F19" s="16">
        <f t="shared" si="3"/>
        <v>51762522</v>
      </c>
      <c r="G19" s="16">
        <f t="shared" si="3"/>
        <v>51762522</v>
      </c>
      <c r="H19" s="16">
        <f t="shared" si="3"/>
        <v>51762522</v>
      </c>
      <c r="I19" s="16">
        <f t="shared" si="3"/>
        <v>51762522</v>
      </c>
      <c r="J19" s="16">
        <f t="shared" si="3"/>
        <v>51762522</v>
      </c>
      <c r="K19" s="16">
        <f t="shared" si="3"/>
        <v>51762522</v>
      </c>
      <c r="L19" s="16">
        <f>SUM(L20:L23)</f>
        <v>51762522</v>
      </c>
      <c r="M19" s="16">
        <f>SUM(M20:M23)</f>
        <v>51762522</v>
      </c>
      <c r="N19" s="27">
        <f t="shared" si="3"/>
        <v>51762534</v>
      </c>
      <c r="O19" s="28">
        <f t="shared" si="3"/>
        <v>621150276</v>
      </c>
      <c r="P19" s="16">
        <f t="shared" si="3"/>
        <v>644578958</v>
      </c>
      <c r="Q19" s="29">
        <f t="shared" si="3"/>
        <v>727552269</v>
      </c>
    </row>
    <row r="20" spans="1:17" ht="13.5">
      <c r="A20" s="3" t="s">
        <v>37</v>
      </c>
      <c r="B20" s="2"/>
      <c r="C20" s="19">
        <v>500000</v>
      </c>
      <c r="D20" s="19">
        <v>500000</v>
      </c>
      <c r="E20" s="19">
        <v>500000</v>
      </c>
      <c r="F20" s="19">
        <v>500000</v>
      </c>
      <c r="G20" s="19">
        <v>500000</v>
      </c>
      <c r="H20" s="19">
        <v>500000</v>
      </c>
      <c r="I20" s="19">
        <v>500000</v>
      </c>
      <c r="J20" s="19">
        <v>500000</v>
      </c>
      <c r="K20" s="19">
        <v>500000</v>
      </c>
      <c r="L20" s="19">
        <v>500000</v>
      </c>
      <c r="M20" s="19">
        <v>500000</v>
      </c>
      <c r="N20" s="20">
        <v>500000</v>
      </c>
      <c r="O20" s="21">
        <v>6000000</v>
      </c>
      <c r="P20" s="19">
        <v>6000000</v>
      </c>
      <c r="Q20" s="22">
        <v>7000000</v>
      </c>
    </row>
    <row r="21" spans="1:17" ht="13.5">
      <c r="A21" s="3" t="s">
        <v>38</v>
      </c>
      <c r="B21" s="2"/>
      <c r="C21" s="19">
        <v>50811055</v>
      </c>
      <c r="D21" s="19">
        <v>50811055</v>
      </c>
      <c r="E21" s="19">
        <v>50811055</v>
      </c>
      <c r="F21" s="19">
        <v>50811055</v>
      </c>
      <c r="G21" s="19">
        <v>50811055</v>
      </c>
      <c r="H21" s="19">
        <v>50811055</v>
      </c>
      <c r="I21" s="19">
        <v>50811055</v>
      </c>
      <c r="J21" s="19">
        <v>50811055</v>
      </c>
      <c r="K21" s="19">
        <v>50811055</v>
      </c>
      <c r="L21" s="19">
        <v>50811055</v>
      </c>
      <c r="M21" s="19">
        <v>50811055</v>
      </c>
      <c r="N21" s="20">
        <v>50811068</v>
      </c>
      <c r="O21" s="21">
        <v>609732673</v>
      </c>
      <c r="P21" s="19">
        <v>632868805</v>
      </c>
      <c r="Q21" s="22">
        <v>714533767</v>
      </c>
    </row>
    <row r="22" spans="1:17" ht="13.5">
      <c r="A22" s="3" t="s">
        <v>39</v>
      </c>
      <c r="B22" s="2"/>
      <c r="C22" s="23">
        <v>451467</v>
      </c>
      <c r="D22" s="23">
        <v>451467</v>
      </c>
      <c r="E22" s="23">
        <v>451467</v>
      </c>
      <c r="F22" s="23">
        <v>451467</v>
      </c>
      <c r="G22" s="23">
        <v>451467</v>
      </c>
      <c r="H22" s="23">
        <v>451467</v>
      </c>
      <c r="I22" s="23">
        <v>451467</v>
      </c>
      <c r="J22" s="23">
        <v>451467</v>
      </c>
      <c r="K22" s="23">
        <v>451467</v>
      </c>
      <c r="L22" s="23">
        <v>451467</v>
      </c>
      <c r="M22" s="23">
        <v>451467</v>
      </c>
      <c r="N22" s="24">
        <v>451466</v>
      </c>
      <c r="O22" s="25">
        <v>5417603</v>
      </c>
      <c r="P22" s="23">
        <v>5710153</v>
      </c>
      <c r="Q22" s="26">
        <v>6018502</v>
      </c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109935167</v>
      </c>
      <c r="D25" s="41">
        <f t="shared" si="4"/>
        <v>109935167</v>
      </c>
      <c r="E25" s="41">
        <f t="shared" si="4"/>
        <v>109935167</v>
      </c>
      <c r="F25" s="41">
        <f t="shared" si="4"/>
        <v>109935167</v>
      </c>
      <c r="G25" s="41">
        <f t="shared" si="4"/>
        <v>109935167</v>
      </c>
      <c r="H25" s="41">
        <f t="shared" si="4"/>
        <v>109935167</v>
      </c>
      <c r="I25" s="41">
        <f t="shared" si="4"/>
        <v>109935167</v>
      </c>
      <c r="J25" s="41">
        <f t="shared" si="4"/>
        <v>109935167</v>
      </c>
      <c r="K25" s="41">
        <f t="shared" si="4"/>
        <v>109935167</v>
      </c>
      <c r="L25" s="41">
        <f>+L5+L9+L15+L19+L24</f>
        <v>109935167</v>
      </c>
      <c r="M25" s="41">
        <f>+M5+M9+M15+M19+M24</f>
        <v>109935167</v>
      </c>
      <c r="N25" s="42">
        <f t="shared" si="4"/>
        <v>109935170</v>
      </c>
      <c r="O25" s="43">
        <f t="shared" si="4"/>
        <v>1319222007</v>
      </c>
      <c r="P25" s="41">
        <f t="shared" si="4"/>
        <v>1382095972</v>
      </c>
      <c r="Q25" s="44">
        <f t="shared" si="4"/>
        <v>1518456297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34201470</v>
      </c>
      <c r="D28" s="16">
        <f t="shared" si="5"/>
        <v>34201470</v>
      </c>
      <c r="E28" s="16">
        <f>SUM(E29:E31)</f>
        <v>34201470</v>
      </c>
      <c r="F28" s="16">
        <f>SUM(F29:F31)</f>
        <v>34201470</v>
      </c>
      <c r="G28" s="16">
        <f>SUM(G29:G31)</f>
        <v>34201470</v>
      </c>
      <c r="H28" s="16">
        <f>SUM(H29:H31)</f>
        <v>34201470</v>
      </c>
      <c r="I28" s="16">
        <f t="shared" si="5"/>
        <v>34201470</v>
      </c>
      <c r="J28" s="16">
        <f t="shared" si="5"/>
        <v>34201470</v>
      </c>
      <c r="K28" s="16">
        <f t="shared" si="5"/>
        <v>34201470</v>
      </c>
      <c r="L28" s="16">
        <f>SUM(L29:L31)</f>
        <v>34201470</v>
      </c>
      <c r="M28" s="16">
        <f>SUM(M29:M31)</f>
        <v>34201470</v>
      </c>
      <c r="N28" s="17">
        <f t="shared" si="5"/>
        <v>34201415</v>
      </c>
      <c r="O28" s="18">
        <f t="shared" si="5"/>
        <v>410417585</v>
      </c>
      <c r="P28" s="16">
        <f t="shared" si="5"/>
        <v>423183435</v>
      </c>
      <c r="Q28" s="17">
        <f t="shared" si="5"/>
        <v>445948663</v>
      </c>
    </row>
    <row r="29" spans="1:17" ht="13.5">
      <c r="A29" s="3" t="s">
        <v>23</v>
      </c>
      <c r="B29" s="2"/>
      <c r="C29" s="19">
        <v>7276361</v>
      </c>
      <c r="D29" s="19">
        <v>7276361</v>
      </c>
      <c r="E29" s="19">
        <v>7276361</v>
      </c>
      <c r="F29" s="19">
        <v>7276361</v>
      </c>
      <c r="G29" s="19">
        <v>7276361</v>
      </c>
      <c r="H29" s="19">
        <v>7276361</v>
      </c>
      <c r="I29" s="19">
        <v>7276361</v>
      </c>
      <c r="J29" s="19">
        <v>7276361</v>
      </c>
      <c r="K29" s="19">
        <v>7276361</v>
      </c>
      <c r="L29" s="19">
        <v>7276361</v>
      </c>
      <c r="M29" s="19">
        <v>7276361</v>
      </c>
      <c r="N29" s="20">
        <v>7276381</v>
      </c>
      <c r="O29" s="21">
        <v>87316352</v>
      </c>
      <c r="P29" s="19">
        <v>82362044</v>
      </c>
      <c r="Q29" s="22">
        <v>86809576</v>
      </c>
    </row>
    <row r="30" spans="1:17" ht="13.5">
      <c r="A30" s="3" t="s">
        <v>24</v>
      </c>
      <c r="B30" s="2"/>
      <c r="C30" s="23">
        <v>26202609</v>
      </c>
      <c r="D30" s="23">
        <v>26202609</v>
      </c>
      <c r="E30" s="23">
        <v>26202609</v>
      </c>
      <c r="F30" s="23">
        <v>26202609</v>
      </c>
      <c r="G30" s="23">
        <v>26202609</v>
      </c>
      <c r="H30" s="23">
        <v>26202609</v>
      </c>
      <c r="I30" s="23">
        <v>26202609</v>
      </c>
      <c r="J30" s="23">
        <v>26202609</v>
      </c>
      <c r="K30" s="23">
        <v>26202609</v>
      </c>
      <c r="L30" s="23">
        <v>26202609</v>
      </c>
      <c r="M30" s="23">
        <v>26202609</v>
      </c>
      <c r="N30" s="24">
        <v>26202534</v>
      </c>
      <c r="O30" s="25">
        <v>314431233</v>
      </c>
      <c r="P30" s="23">
        <v>331733211</v>
      </c>
      <c r="Q30" s="26">
        <v>349560146</v>
      </c>
    </row>
    <row r="31" spans="1:17" ht="13.5">
      <c r="A31" s="3" t="s">
        <v>25</v>
      </c>
      <c r="B31" s="2"/>
      <c r="C31" s="19">
        <v>722500</v>
      </c>
      <c r="D31" s="19">
        <v>722500</v>
      </c>
      <c r="E31" s="19">
        <v>722500</v>
      </c>
      <c r="F31" s="19">
        <v>722500</v>
      </c>
      <c r="G31" s="19">
        <v>722500</v>
      </c>
      <c r="H31" s="19">
        <v>722500</v>
      </c>
      <c r="I31" s="19">
        <v>722500</v>
      </c>
      <c r="J31" s="19">
        <v>722500</v>
      </c>
      <c r="K31" s="19">
        <v>722500</v>
      </c>
      <c r="L31" s="19">
        <v>722500</v>
      </c>
      <c r="M31" s="19">
        <v>722500</v>
      </c>
      <c r="N31" s="20">
        <v>722500</v>
      </c>
      <c r="O31" s="21">
        <v>8670000</v>
      </c>
      <c r="P31" s="19">
        <v>9088180</v>
      </c>
      <c r="Q31" s="22">
        <v>9578941</v>
      </c>
    </row>
    <row r="32" spans="1:17" ht="13.5">
      <c r="A32" s="1" t="s">
        <v>26</v>
      </c>
      <c r="B32" s="2"/>
      <c r="C32" s="16">
        <f aca="true" t="shared" si="6" ref="C32:Q32">SUM(C33:C37)</f>
        <v>5955203</v>
      </c>
      <c r="D32" s="16">
        <f t="shared" si="6"/>
        <v>5955203</v>
      </c>
      <c r="E32" s="16">
        <f>SUM(E33:E37)</f>
        <v>5955203</v>
      </c>
      <c r="F32" s="16">
        <f>SUM(F33:F37)</f>
        <v>5955203</v>
      </c>
      <c r="G32" s="16">
        <f>SUM(G33:G37)</f>
        <v>5955203</v>
      </c>
      <c r="H32" s="16">
        <f>SUM(H33:H37)</f>
        <v>5955203</v>
      </c>
      <c r="I32" s="16">
        <f t="shared" si="6"/>
        <v>5955203</v>
      </c>
      <c r="J32" s="16">
        <f t="shared" si="6"/>
        <v>5955203</v>
      </c>
      <c r="K32" s="16">
        <f t="shared" si="6"/>
        <v>5955203</v>
      </c>
      <c r="L32" s="16">
        <f>SUM(L33:L37)</f>
        <v>5955203</v>
      </c>
      <c r="M32" s="16">
        <f>SUM(M33:M37)</f>
        <v>5955203</v>
      </c>
      <c r="N32" s="27">
        <f t="shared" si="6"/>
        <v>5955209</v>
      </c>
      <c r="O32" s="28">
        <f t="shared" si="6"/>
        <v>71462442</v>
      </c>
      <c r="P32" s="16">
        <f t="shared" si="6"/>
        <v>75323435</v>
      </c>
      <c r="Q32" s="29">
        <f t="shared" si="6"/>
        <v>79390899</v>
      </c>
    </row>
    <row r="33" spans="1:17" ht="13.5">
      <c r="A33" s="3" t="s">
        <v>27</v>
      </c>
      <c r="B33" s="2"/>
      <c r="C33" s="19">
        <v>5641059</v>
      </c>
      <c r="D33" s="19">
        <v>5641059</v>
      </c>
      <c r="E33" s="19">
        <v>5641059</v>
      </c>
      <c r="F33" s="19">
        <v>5641059</v>
      </c>
      <c r="G33" s="19">
        <v>5641059</v>
      </c>
      <c r="H33" s="19">
        <v>5641059</v>
      </c>
      <c r="I33" s="19">
        <v>5641059</v>
      </c>
      <c r="J33" s="19">
        <v>5641059</v>
      </c>
      <c r="K33" s="19">
        <v>5641059</v>
      </c>
      <c r="L33" s="19">
        <v>5641059</v>
      </c>
      <c r="M33" s="19">
        <v>5641059</v>
      </c>
      <c r="N33" s="20">
        <v>5641053</v>
      </c>
      <c r="O33" s="21">
        <v>67692702</v>
      </c>
      <c r="P33" s="19">
        <v>71350129</v>
      </c>
      <c r="Q33" s="22">
        <v>75203034</v>
      </c>
    </row>
    <row r="34" spans="1:17" ht="13.5">
      <c r="A34" s="3" t="s">
        <v>28</v>
      </c>
      <c r="B34" s="2"/>
      <c r="C34" s="19">
        <v>126084</v>
      </c>
      <c r="D34" s="19">
        <v>126084</v>
      </c>
      <c r="E34" s="19">
        <v>126084</v>
      </c>
      <c r="F34" s="19">
        <v>126084</v>
      </c>
      <c r="G34" s="19">
        <v>126084</v>
      </c>
      <c r="H34" s="19">
        <v>126084</v>
      </c>
      <c r="I34" s="19">
        <v>126084</v>
      </c>
      <c r="J34" s="19">
        <v>126084</v>
      </c>
      <c r="K34" s="19">
        <v>126084</v>
      </c>
      <c r="L34" s="19">
        <v>126084</v>
      </c>
      <c r="M34" s="19">
        <v>126084</v>
      </c>
      <c r="N34" s="20">
        <v>126076</v>
      </c>
      <c r="O34" s="21">
        <v>1513000</v>
      </c>
      <c r="P34" s="19">
        <v>1594702</v>
      </c>
      <c r="Q34" s="22">
        <v>1680818</v>
      </c>
    </row>
    <row r="35" spans="1:17" ht="13.5">
      <c r="A35" s="3" t="s">
        <v>29</v>
      </c>
      <c r="B35" s="2"/>
      <c r="C35" s="19">
        <v>60944</v>
      </c>
      <c r="D35" s="19">
        <v>60944</v>
      </c>
      <c r="E35" s="19">
        <v>60944</v>
      </c>
      <c r="F35" s="19">
        <v>60944</v>
      </c>
      <c r="G35" s="19">
        <v>60944</v>
      </c>
      <c r="H35" s="19">
        <v>60944</v>
      </c>
      <c r="I35" s="19">
        <v>60944</v>
      </c>
      <c r="J35" s="19">
        <v>60944</v>
      </c>
      <c r="K35" s="19">
        <v>60944</v>
      </c>
      <c r="L35" s="19">
        <v>60944</v>
      </c>
      <c r="M35" s="19">
        <v>60944</v>
      </c>
      <c r="N35" s="20">
        <v>60956</v>
      </c>
      <c r="O35" s="21">
        <v>731340</v>
      </c>
      <c r="P35" s="19">
        <v>770832</v>
      </c>
      <c r="Q35" s="22">
        <v>812457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127116</v>
      </c>
      <c r="D37" s="23">
        <v>127116</v>
      </c>
      <c r="E37" s="23">
        <v>127116</v>
      </c>
      <c r="F37" s="23">
        <v>127116</v>
      </c>
      <c r="G37" s="23">
        <v>127116</v>
      </c>
      <c r="H37" s="23">
        <v>127116</v>
      </c>
      <c r="I37" s="23">
        <v>127116</v>
      </c>
      <c r="J37" s="23">
        <v>127116</v>
      </c>
      <c r="K37" s="23">
        <v>127116</v>
      </c>
      <c r="L37" s="23">
        <v>127116</v>
      </c>
      <c r="M37" s="23">
        <v>127116</v>
      </c>
      <c r="N37" s="24">
        <v>127124</v>
      </c>
      <c r="O37" s="25">
        <v>1525400</v>
      </c>
      <c r="P37" s="23">
        <v>1607772</v>
      </c>
      <c r="Q37" s="26">
        <v>1694590</v>
      </c>
    </row>
    <row r="38" spans="1:17" ht="13.5">
      <c r="A38" s="1" t="s">
        <v>32</v>
      </c>
      <c r="B38" s="4"/>
      <c r="C38" s="16">
        <f aca="true" t="shared" si="7" ref="C38:Q38">SUM(C39:C41)</f>
        <v>5415458</v>
      </c>
      <c r="D38" s="16">
        <f t="shared" si="7"/>
        <v>5415458</v>
      </c>
      <c r="E38" s="16">
        <f>SUM(E39:E41)</f>
        <v>5415458</v>
      </c>
      <c r="F38" s="16">
        <f>SUM(F39:F41)</f>
        <v>5415458</v>
      </c>
      <c r="G38" s="16">
        <f>SUM(G39:G41)</f>
        <v>5415458</v>
      </c>
      <c r="H38" s="16">
        <f>SUM(H39:H41)</f>
        <v>5415458</v>
      </c>
      <c r="I38" s="16">
        <f t="shared" si="7"/>
        <v>5415458</v>
      </c>
      <c r="J38" s="16">
        <f t="shared" si="7"/>
        <v>5415458</v>
      </c>
      <c r="K38" s="16">
        <f t="shared" si="7"/>
        <v>5415458</v>
      </c>
      <c r="L38" s="16">
        <f>SUM(L39:L41)</f>
        <v>5415458</v>
      </c>
      <c r="M38" s="16">
        <f>SUM(M39:M41)</f>
        <v>5415458</v>
      </c>
      <c r="N38" s="27">
        <f t="shared" si="7"/>
        <v>5415402</v>
      </c>
      <c r="O38" s="28">
        <f t="shared" si="7"/>
        <v>64985440</v>
      </c>
      <c r="P38" s="16">
        <f t="shared" si="7"/>
        <v>68494654</v>
      </c>
      <c r="Q38" s="29">
        <f t="shared" si="7"/>
        <v>72193368</v>
      </c>
    </row>
    <row r="39" spans="1:17" ht="13.5">
      <c r="A39" s="3" t="s">
        <v>33</v>
      </c>
      <c r="B39" s="2"/>
      <c r="C39" s="19">
        <v>5415458</v>
      </c>
      <c r="D39" s="19">
        <v>5415458</v>
      </c>
      <c r="E39" s="19">
        <v>5415458</v>
      </c>
      <c r="F39" s="19">
        <v>5415458</v>
      </c>
      <c r="G39" s="19">
        <v>5415458</v>
      </c>
      <c r="H39" s="19">
        <v>5415458</v>
      </c>
      <c r="I39" s="19">
        <v>5415458</v>
      </c>
      <c r="J39" s="19">
        <v>5415458</v>
      </c>
      <c r="K39" s="19">
        <v>5415458</v>
      </c>
      <c r="L39" s="19">
        <v>5415458</v>
      </c>
      <c r="M39" s="19">
        <v>5415458</v>
      </c>
      <c r="N39" s="20">
        <v>5415402</v>
      </c>
      <c r="O39" s="21">
        <v>64985440</v>
      </c>
      <c r="P39" s="19">
        <v>68494654</v>
      </c>
      <c r="Q39" s="22">
        <v>72193368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15379544</v>
      </c>
      <c r="D42" s="16">
        <f t="shared" si="8"/>
        <v>15379544</v>
      </c>
      <c r="E42" s="16">
        <f>SUM(E43:E46)</f>
        <v>15379544</v>
      </c>
      <c r="F42" s="16">
        <f>SUM(F43:F46)</f>
        <v>15379544</v>
      </c>
      <c r="G42" s="16">
        <f>SUM(G43:G46)</f>
        <v>15379544</v>
      </c>
      <c r="H42" s="16">
        <f>SUM(H43:H46)</f>
        <v>15379544</v>
      </c>
      <c r="I42" s="16">
        <f t="shared" si="8"/>
        <v>15379544</v>
      </c>
      <c r="J42" s="16">
        <f t="shared" si="8"/>
        <v>15379544</v>
      </c>
      <c r="K42" s="16">
        <f t="shared" si="8"/>
        <v>15379544</v>
      </c>
      <c r="L42" s="16">
        <f>SUM(L43:L46)</f>
        <v>15379544</v>
      </c>
      <c r="M42" s="16">
        <f>SUM(M43:M46)</f>
        <v>15379544</v>
      </c>
      <c r="N42" s="27">
        <f t="shared" si="8"/>
        <v>15379522</v>
      </c>
      <c r="O42" s="28">
        <f t="shared" si="8"/>
        <v>184554506</v>
      </c>
      <c r="P42" s="16">
        <f t="shared" si="8"/>
        <v>177744868</v>
      </c>
      <c r="Q42" s="29">
        <f t="shared" si="8"/>
        <v>169661633</v>
      </c>
    </row>
    <row r="43" spans="1:17" ht="13.5">
      <c r="A43" s="3" t="s">
        <v>37</v>
      </c>
      <c r="B43" s="2"/>
      <c r="C43" s="19">
        <v>1147917</v>
      </c>
      <c r="D43" s="19">
        <v>1147917</v>
      </c>
      <c r="E43" s="19">
        <v>1147917</v>
      </c>
      <c r="F43" s="19">
        <v>1147917</v>
      </c>
      <c r="G43" s="19">
        <v>1147917</v>
      </c>
      <c r="H43" s="19">
        <v>1147917</v>
      </c>
      <c r="I43" s="19">
        <v>1147917</v>
      </c>
      <c r="J43" s="19">
        <v>1147917</v>
      </c>
      <c r="K43" s="19">
        <v>1147917</v>
      </c>
      <c r="L43" s="19">
        <v>1147917</v>
      </c>
      <c r="M43" s="19">
        <v>1147917</v>
      </c>
      <c r="N43" s="20">
        <v>1147913</v>
      </c>
      <c r="O43" s="21">
        <v>13775000</v>
      </c>
      <c r="P43" s="19">
        <v>14518850</v>
      </c>
      <c r="Q43" s="22">
        <v>15302867</v>
      </c>
    </row>
    <row r="44" spans="1:17" ht="13.5">
      <c r="A44" s="3" t="s">
        <v>38</v>
      </c>
      <c r="B44" s="2"/>
      <c r="C44" s="19">
        <v>13098293</v>
      </c>
      <c r="D44" s="19">
        <v>13098293</v>
      </c>
      <c r="E44" s="19">
        <v>13098293</v>
      </c>
      <c r="F44" s="19">
        <v>13098293</v>
      </c>
      <c r="G44" s="19">
        <v>13098293</v>
      </c>
      <c r="H44" s="19">
        <v>13098293</v>
      </c>
      <c r="I44" s="19">
        <v>13098293</v>
      </c>
      <c r="J44" s="19">
        <v>13098293</v>
      </c>
      <c r="K44" s="19">
        <v>13098293</v>
      </c>
      <c r="L44" s="19">
        <v>13098293</v>
      </c>
      <c r="M44" s="19">
        <v>13098293</v>
      </c>
      <c r="N44" s="20">
        <v>13098283</v>
      </c>
      <c r="O44" s="21">
        <v>157179506</v>
      </c>
      <c r="P44" s="19">
        <v>148891618</v>
      </c>
      <c r="Q44" s="22">
        <v>139250308</v>
      </c>
    </row>
    <row r="45" spans="1:17" ht="13.5">
      <c r="A45" s="3" t="s">
        <v>39</v>
      </c>
      <c r="B45" s="2"/>
      <c r="C45" s="23">
        <v>1133334</v>
      </c>
      <c r="D45" s="23">
        <v>1133334</v>
      </c>
      <c r="E45" s="23">
        <v>1133334</v>
      </c>
      <c r="F45" s="23">
        <v>1133334</v>
      </c>
      <c r="G45" s="23">
        <v>1133334</v>
      </c>
      <c r="H45" s="23">
        <v>1133334</v>
      </c>
      <c r="I45" s="23">
        <v>1133334</v>
      </c>
      <c r="J45" s="23">
        <v>1133334</v>
      </c>
      <c r="K45" s="23">
        <v>1133334</v>
      </c>
      <c r="L45" s="23">
        <v>1133334</v>
      </c>
      <c r="M45" s="23">
        <v>1133334</v>
      </c>
      <c r="N45" s="24">
        <v>1133326</v>
      </c>
      <c r="O45" s="25">
        <v>13600000</v>
      </c>
      <c r="P45" s="23">
        <v>14334400</v>
      </c>
      <c r="Q45" s="26">
        <v>15108458</v>
      </c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60951675</v>
      </c>
      <c r="D48" s="41">
        <f t="shared" si="9"/>
        <v>60951675</v>
      </c>
      <c r="E48" s="41">
        <f>+E28+E32+E38+E42+E47</f>
        <v>60951675</v>
      </c>
      <c r="F48" s="41">
        <f>+F28+F32+F38+F42+F47</f>
        <v>60951675</v>
      </c>
      <c r="G48" s="41">
        <f>+G28+G32+G38+G42+G47</f>
        <v>60951675</v>
      </c>
      <c r="H48" s="41">
        <f>+H28+H32+H38+H42+H47</f>
        <v>60951675</v>
      </c>
      <c r="I48" s="41">
        <f t="shared" si="9"/>
        <v>60951675</v>
      </c>
      <c r="J48" s="41">
        <f t="shared" si="9"/>
        <v>60951675</v>
      </c>
      <c r="K48" s="41">
        <f t="shared" si="9"/>
        <v>60951675</v>
      </c>
      <c r="L48" s="41">
        <f>+L28+L32+L38+L42+L47</f>
        <v>60951675</v>
      </c>
      <c r="M48" s="41">
        <f>+M28+M32+M38+M42+M47</f>
        <v>60951675</v>
      </c>
      <c r="N48" s="42">
        <f t="shared" si="9"/>
        <v>60951548</v>
      </c>
      <c r="O48" s="43">
        <f t="shared" si="9"/>
        <v>731419973</v>
      </c>
      <c r="P48" s="41">
        <f t="shared" si="9"/>
        <v>744746392</v>
      </c>
      <c r="Q48" s="44">
        <f t="shared" si="9"/>
        <v>767194563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48983492</v>
      </c>
      <c r="D49" s="45">
        <f t="shared" si="10"/>
        <v>48983492</v>
      </c>
      <c r="E49" s="45">
        <f t="shared" si="10"/>
        <v>48983492</v>
      </c>
      <c r="F49" s="45">
        <f t="shared" si="10"/>
        <v>48983492</v>
      </c>
      <c r="G49" s="45">
        <f t="shared" si="10"/>
        <v>48983492</v>
      </c>
      <c r="H49" s="45">
        <f t="shared" si="10"/>
        <v>48983492</v>
      </c>
      <c r="I49" s="45">
        <f t="shared" si="10"/>
        <v>48983492</v>
      </c>
      <c r="J49" s="45">
        <f t="shared" si="10"/>
        <v>48983492</v>
      </c>
      <c r="K49" s="45">
        <f t="shared" si="10"/>
        <v>48983492</v>
      </c>
      <c r="L49" s="45">
        <f>+L25-L48</f>
        <v>48983492</v>
      </c>
      <c r="M49" s="45">
        <f>+M25-M48</f>
        <v>48983492</v>
      </c>
      <c r="N49" s="46">
        <f t="shared" si="10"/>
        <v>48983622</v>
      </c>
      <c r="O49" s="47">
        <f t="shared" si="10"/>
        <v>587802034</v>
      </c>
      <c r="P49" s="45">
        <f t="shared" si="10"/>
        <v>637349580</v>
      </c>
      <c r="Q49" s="48">
        <f t="shared" si="10"/>
        <v>751261734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5043525</v>
      </c>
      <c r="D5" s="16">
        <f t="shared" si="0"/>
        <v>5043525</v>
      </c>
      <c r="E5" s="16">
        <f t="shared" si="0"/>
        <v>5043525</v>
      </c>
      <c r="F5" s="16">
        <f t="shared" si="0"/>
        <v>5043525</v>
      </c>
      <c r="G5" s="16">
        <f t="shared" si="0"/>
        <v>5043525</v>
      </c>
      <c r="H5" s="16">
        <f t="shared" si="0"/>
        <v>5043525</v>
      </c>
      <c r="I5" s="16">
        <f t="shared" si="0"/>
        <v>5043525</v>
      </c>
      <c r="J5" s="16">
        <f t="shared" si="0"/>
        <v>5043525</v>
      </c>
      <c r="K5" s="16">
        <f t="shared" si="0"/>
        <v>5043525</v>
      </c>
      <c r="L5" s="16">
        <f>SUM(L6:L8)</f>
        <v>5043525</v>
      </c>
      <c r="M5" s="16">
        <f>SUM(M6:M8)</f>
        <v>5043525</v>
      </c>
      <c r="N5" s="17">
        <f t="shared" si="0"/>
        <v>5043525</v>
      </c>
      <c r="O5" s="18">
        <f t="shared" si="0"/>
        <v>60522300</v>
      </c>
      <c r="P5" s="16">
        <f t="shared" si="0"/>
        <v>64493390</v>
      </c>
      <c r="Q5" s="17">
        <f t="shared" si="0"/>
        <v>68550280</v>
      </c>
    </row>
    <row r="6" spans="1:17" ht="13.5">
      <c r="A6" s="3" t="s">
        <v>23</v>
      </c>
      <c r="B6" s="2"/>
      <c r="C6" s="19">
        <v>1734305</v>
      </c>
      <c r="D6" s="19">
        <v>1734305</v>
      </c>
      <c r="E6" s="19">
        <v>1734305</v>
      </c>
      <c r="F6" s="19">
        <v>1734305</v>
      </c>
      <c r="G6" s="19">
        <v>1734305</v>
      </c>
      <c r="H6" s="19">
        <v>1734305</v>
      </c>
      <c r="I6" s="19">
        <v>1734305</v>
      </c>
      <c r="J6" s="19">
        <v>1734305</v>
      </c>
      <c r="K6" s="19">
        <v>1734305</v>
      </c>
      <c r="L6" s="19">
        <v>1734305</v>
      </c>
      <c r="M6" s="19">
        <v>1734305</v>
      </c>
      <c r="N6" s="20">
        <v>1734305</v>
      </c>
      <c r="O6" s="21">
        <v>20811660</v>
      </c>
      <c r="P6" s="19">
        <v>22087220</v>
      </c>
      <c r="Q6" s="22">
        <v>23488690</v>
      </c>
    </row>
    <row r="7" spans="1:17" ht="13.5">
      <c r="A7" s="3" t="s">
        <v>24</v>
      </c>
      <c r="B7" s="2"/>
      <c r="C7" s="23">
        <v>3309220</v>
      </c>
      <c r="D7" s="23">
        <v>3309220</v>
      </c>
      <c r="E7" s="23">
        <v>3309220</v>
      </c>
      <c r="F7" s="23">
        <v>3309220</v>
      </c>
      <c r="G7" s="23">
        <v>3309220</v>
      </c>
      <c r="H7" s="23">
        <v>3309220</v>
      </c>
      <c r="I7" s="23">
        <v>3309220</v>
      </c>
      <c r="J7" s="23">
        <v>3309220</v>
      </c>
      <c r="K7" s="23">
        <v>3309220</v>
      </c>
      <c r="L7" s="23">
        <v>3309220</v>
      </c>
      <c r="M7" s="23">
        <v>3309220</v>
      </c>
      <c r="N7" s="24">
        <v>3309220</v>
      </c>
      <c r="O7" s="25">
        <v>39710640</v>
      </c>
      <c r="P7" s="23">
        <v>42406170</v>
      </c>
      <c r="Q7" s="26">
        <v>45061590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291329</v>
      </c>
      <c r="D9" s="16">
        <f t="shared" si="1"/>
        <v>291329</v>
      </c>
      <c r="E9" s="16">
        <f t="shared" si="1"/>
        <v>291329</v>
      </c>
      <c r="F9" s="16">
        <f t="shared" si="1"/>
        <v>291329</v>
      </c>
      <c r="G9" s="16">
        <f t="shared" si="1"/>
        <v>291329</v>
      </c>
      <c r="H9" s="16">
        <f t="shared" si="1"/>
        <v>291329</v>
      </c>
      <c r="I9" s="16">
        <f t="shared" si="1"/>
        <v>291329</v>
      </c>
      <c r="J9" s="16">
        <f t="shared" si="1"/>
        <v>291329</v>
      </c>
      <c r="K9" s="16">
        <f t="shared" si="1"/>
        <v>291329</v>
      </c>
      <c r="L9" s="16">
        <f>SUM(L10:L14)</f>
        <v>291329</v>
      </c>
      <c r="M9" s="16">
        <f>SUM(M10:M14)</f>
        <v>291329</v>
      </c>
      <c r="N9" s="27">
        <f t="shared" si="1"/>
        <v>291321</v>
      </c>
      <c r="O9" s="28">
        <f t="shared" si="1"/>
        <v>3495940</v>
      </c>
      <c r="P9" s="16">
        <f t="shared" si="1"/>
        <v>3597800</v>
      </c>
      <c r="Q9" s="29">
        <f t="shared" si="1"/>
        <v>3708900</v>
      </c>
    </row>
    <row r="10" spans="1:17" ht="13.5">
      <c r="A10" s="3" t="s">
        <v>27</v>
      </c>
      <c r="B10" s="2"/>
      <c r="C10" s="19">
        <v>210137</v>
      </c>
      <c r="D10" s="19">
        <v>210137</v>
      </c>
      <c r="E10" s="19">
        <v>210137</v>
      </c>
      <c r="F10" s="19">
        <v>210137</v>
      </c>
      <c r="G10" s="19">
        <v>210137</v>
      </c>
      <c r="H10" s="19">
        <v>210137</v>
      </c>
      <c r="I10" s="19">
        <v>210137</v>
      </c>
      <c r="J10" s="19">
        <v>210137</v>
      </c>
      <c r="K10" s="19">
        <v>210137</v>
      </c>
      <c r="L10" s="19">
        <v>210137</v>
      </c>
      <c r="M10" s="19">
        <v>210137</v>
      </c>
      <c r="N10" s="20">
        <v>210133</v>
      </c>
      <c r="O10" s="21">
        <v>2521640</v>
      </c>
      <c r="P10" s="19">
        <v>2533980</v>
      </c>
      <c r="Q10" s="22">
        <v>2547050</v>
      </c>
    </row>
    <row r="11" spans="1:17" ht="13.5">
      <c r="A11" s="3" t="s">
        <v>28</v>
      </c>
      <c r="B11" s="2"/>
      <c r="C11" s="19">
        <v>10833</v>
      </c>
      <c r="D11" s="19">
        <v>10833</v>
      </c>
      <c r="E11" s="19">
        <v>10833</v>
      </c>
      <c r="F11" s="19">
        <v>10833</v>
      </c>
      <c r="G11" s="19">
        <v>10833</v>
      </c>
      <c r="H11" s="19">
        <v>10833</v>
      </c>
      <c r="I11" s="19">
        <v>10833</v>
      </c>
      <c r="J11" s="19">
        <v>10833</v>
      </c>
      <c r="K11" s="19">
        <v>10833</v>
      </c>
      <c r="L11" s="19">
        <v>10833</v>
      </c>
      <c r="M11" s="19">
        <v>10833</v>
      </c>
      <c r="N11" s="20">
        <v>10837</v>
      </c>
      <c r="O11" s="21">
        <v>130000</v>
      </c>
      <c r="P11" s="19">
        <v>137800</v>
      </c>
      <c r="Q11" s="22">
        <v>146070</v>
      </c>
    </row>
    <row r="12" spans="1:17" ht="13.5">
      <c r="A12" s="3" t="s">
        <v>29</v>
      </c>
      <c r="B12" s="2"/>
      <c r="C12" s="19">
        <v>4167</v>
      </c>
      <c r="D12" s="19">
        <v>4167</v>
      </c>
      <c r="E12" s="19">
        <v>4167</v>
      </c>
      <c r="F12" s="19">
        <v>4167</v>
      </c>
      <c r="G12" s="19">
        <v>4167</v>
      </c>
      <c r="H12" s="19">
        <v>4167</v>
      </c>
      <c r="I12" s="19">
        <v>4167</v>
      </c>
      <c r="J12" s="19">
        <v>4167</v>
      </c>
      <c r="K12" s="19">
        <v>4167</v>
      </c>
      <c r="L12" s="19">
        <v>4167</v>
      </c>
      <c r="M12" s="19">
        <v>4167</v>
      </c>
      <c r="N12" s="20">
        <v>4163</v>
      </c>
      <c r="O12" s="21">
        <v>50000</v>
      </c>
      <c r="P12" s="19">
        <v>52500</v>
      </c>
      <c r="Q12" s="22">
        <v>55130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66192</v>
      </c>
      <c r="D14" s="23">
        <v>66192</v>
      </c>
      <c r="E14" s="23">
        <v>66192</v>
      </c>
      <c r="F14" s="23">
        <v>66192</v>
      </c>
      <c r="G14" s="23">
        <v>66192</v>
      </c>
      <c r="H14" s="23">
        <v>66192</v>
      </c>
      <c r="I14" s="23">
        <v>66192</v>
      </c>
      <c r="J14" s="23">
        <v>66192</v>
      </c>
      <c r="K14" s="23">
        <v>66192</v>
      </c>
      <c r="L14" s="23">
        <v>66192</v>
      </c>
      <c r="M14" s="23">
        <v>66192</v>
      </c>
      <c r="N14" s="24">
        <v>66188</v>
      </c>
      <c r="O14" s="25">
        <v>794300</v>
      </c>
      <c r="P14" s="23">
        <v>873520</v>
      </c>
      <c r="Q14" s="26">
        <v>960650</v>
      </c>
    </row>
    <row r="15" spans="1:17" ht="13.5">
      <c r="A15" s="1" t="s">
        <v>32</v>
      </c>
      <c r="B15" s="4"/>
      <c r="C15" s="16">
        <f aca="true" t="shared" si="2" ref="C15:Q15">SUM(C16:C18)</f>
        <v>249349</v>
      </c>
      <c r="D15" s="16">
        <f t="shared" si="2"/>
        <v>249349</v>
      </c>
      <c r="E15" s="16">
        <f t="shared" si="2"/>
        <v>249349</v>
      </c>
      <c r="F15" s="16">
        <f t="shared" si="2"/>
        <v>249349</v>
      </c>
      <c r="G15" s="16">
        <f t="shared" si="2"/>
        <v>249349</v>
      </c>
      <c r="H15" s="16">
        <f t="shared" si="2"/>
        <v>249349</v>
      </c>
      <c r="I15" s="16">
        <f t="shared" si="2"/>
        <v>249349</v>
      </c>
      <c r="J15" s="16">
        <f t="shared" si="2"/>
        <v>249349</v>
      </c>
      <c r="K15" s="16">
        <f t="shared" si="2"/>
        <v>249349</v>
      </c>
      <c r="L15" s="16">
        <f>SUM(L16:L18)</f>
        <v>249349</v>
      </c>
      <c r="M15" s="16">
        <f>SUM(M16:M18)</f>
        <v>249349</v>
      </c>
      <c r="N15" s="27">
        <f t="shared" si="2"/>
        <v>249361</v>
      </c>
      <c r="O15" s="28">
        <f t="shared" si="2"/>
        <v>2992200</v>
      </c>
      <c r="P15" s="16">
        <f t="shared" si="2"/>
        <v>1665200</v>
      </c>
      <c r="Q15" s="29">
        <f t="shared" si="2"/>
        <v>1752760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>
        <v>249349</v>
      </c>
      <c r="D17" s="19">
        <v>249349</v>
      </c>
      <c r="E17" s="19">
        <v>249349</v>
      </c>
      <c r="F17" s="19">
        <v>249349</v>
      </c>
      <c r="G17" s="19">
        <v>249349</v>
      </c>
      <c r="H17" s="19">
        <v>249349</v>
      </c>
      <c r="I17" s="19">
        <v>249349</v>
      </c>
      <c r="J17" s="19">
        <v>249349</v>
      </c>
      <c r="K17" s="19">
        <v>249349</v>
      </c>
      <c r="L17" s="19">
        <v>249349</v>
      </c>
      <c r="M17" s="19">
        <v>249349</v>
      </c>
      <c r="N17" s="20">
        <v>249361</v>
      </c>
      <c r="O17" s="21">
        <v>2992200</v>
      </c>
      <c r="P17" s="19">
        <v>1665200</v>
      </c>
      <c r="Q17" s="22">
        <v>1752760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16322735</v>
      </c>
      <c r="D19" s="16">
        <f t="shared" si="3"/>
        <v>16322735</v>
      </c>
      <c r="E19" s="16">
        <f t="shared" si="3"/>
        <v>16322735</v>
      </c>
      <c r="F19" s="16">
        <f t="shared" si="3"/>
        <v>16322735</v>
      </c>
      <c r="G19" s="16">
        <f t="shared" si="3"/>
        <v>16322735</v>
      </c>
      <c r="H19" s="16">
        <f t="shared" si="3"/>
        <v>16322735</v>
      </c>
      <c r="I19" s="16">
        <f t="shared" si="3"/>
        <v>16322735</v>
      </c>
      <c r="J19" s="16">
        <f t="shared" si="3"/>
        <v>16322735</v>
      </c>
      <c r="K19" s="16">
        <f t="shared" si="3"/>
        <v>16322735</v>
      </c>
      <c r="L19" s="16">
        <f>SUM(L20:L23)</f>
        <v>16322735</v>
      </c>
      <c r="M19" s="16">
        <f>SUM(M20:M23)</f>
        <v>16322735</v>
      </c>
      <c r="N19" s="27">
        <f t="shared" si="3"/>
        <v>16322727</v>
      </c>
      <c r="O19" s="28">
        <f t="shared" si="3"/>
        <v>195872812</v>
      </c>
      <c r="P19" s="16">
        <f t="shared" si="3"/>
        <v>209111260</v>
      </c>
      <c r="Q19" s="29">
        <f t="shared" si="3"/>
        <v>222702770</v>
      </c>
    </row>
    <row r="20" spans="1:17" ht="13.5">
      <c r="A20" s="3" t="s">
        <v>37</v>
      </c>
      <c r="B20" s="2"/>
      <c r="C20" s="19">
        <v>10583079</v>
      </c>
      <c r="D20" s="19">
        <v>10583079</v>
      </c>
      <c r="E20" s="19">
        <v>10583079</v>
      </c>
      <c r="F20" s="19">
        <v>10583079</v>
      </c>
      <c r="G20" s="19">
        <v>10583079</v>
      </c>
      <c r="H20" s="19">
        <v>10583079</v>
      </c>
      <c r="I20" s="19">
        <v>10583079</v>
      </c>
      <c r="J20" s="19">
        <v>10583079</v>
      </c>
      <c r="K20" s="19">
        <v>10583079</v>
      </c>
      <c r="L20" s="19">
        <v>10583079</v>
      </c>
      <c r="M20" s="19">
        <v>10583079</v>
      </c>
      <c r="N20" s="20">
        <v>10583053</v>
      </c>
      <c r="O20" s="21">
        <v>126996922</v>
      </c>
      <c r="P20" s="19">
        <v>139883210</v>
      </c>
      <c r="Q20" s="22">
        <v>146866890</v>
      </c>
    </row>
    <row r="21" spans="1:17" ht="13.5">
      <c r="A21" s="3" t="s">
        <v>38</v>
      </c>
      <c r="B21" s="2"/>
      <c r="C21" s="19">
        <v>3376383</v>
      </c>
      <c r="D21" s="19">
        <v>3376383</v>
      </c>
      <c r="E21" s="19">
        <v>3376383</v>
      </c>
      <c r="F21" s="19">
        <v>3376383</v>
      </c>
      <c r="G21" s="19">
        <v>3376383</v>
      </c>
      <c r="H21" s="19">
        <v>3376383</v>
      </c>
      <c r="I21" s="19">
        <v>3376383</v>
      </c>
      <c r="J21" s="19">
        <v>3376383</v>
      </c>
      <c r="K21" s="19">
        <v>3376383</v>
      </c>
      <c r="L21" s="19">
        <v>3376383</v>
      </c>
      <c r="M21" s="19">
        <v>3376383</v>
      </c>
      <c r="N21" s="20">
        <v>3376387</v>
      </c>
      <c r="O21" s="21">
        <v>40516600</v>
      </c>
      <c r="P21" s="19">
        <v>39167200</v>
      </c>
      <c r="Q21" s="22">
        <v>43939520</v>
      </c>
    </row>
    <row r="22" spans="1:17" ht="13.5">
      <c r="A22" s="3" t="s">
        <v>39</v>
      </c>
      <c r="B22" s="2"/>
      <c r="C22" s="23">
        <v>1134041</v>
      </c>
      <c r="D22" s="23">
        <v>1134041</v>
      </c>
      <c r="E22" s="23">
        <v>1134041</v>
      </c>
      <c r="F22" s="23">
        <v>1134041</v>
      </c>
      <c r="G22" s="23">
        <v>1134041</v>
      </c>
      <c r="H22" s="23">
        <v>1134041</v>
      </c>
      <c r="I22" s="23">
        <v>1134041</v>
      </c>
      <c r="J22" s="23">
        <v>1134041</v>
      </c>
      <c r="K22" s="23">
        <v>1134041</v>
      </c>
      <c r="L22" s="23">
        <v>1134041</v>
      </c>
      <c r="M22" s="23">
        <v>1134041</v>
      </c>
      <c r="N22" s="24">
        <v>1134049</v>
      </c>
      <c r="O22" s="25">
        <v>13608500</v>
      </c>
      <c r="P22" s="23">
        <v>14425010</v>
      </c>
      <c r="Q22" s="26">
        <v>15307840</v>
      </c>
    </row>
    <row r="23" spans="1:17" ht="13.5">
      <c r="A23" s="3" t="s">
        <v>40</v>
      </c>
      <c r="B23" s="2"/>
      <c r="C23" s="19">
        <v>1229232</v>
      </c>
      <c r="D23" s="19">
        <v>1229232</v>
      </c>
      <c r="E23" s="19">
        <v>1229232</v>
      </c>
      <c r="F23" s="19">
        <v>1229232</v>
      </c>
      <c r="G23" s="19">
        <v>1229232</v>
      </c>
      <c r="H23" s="19">
        <v>1229232</v>
      </c>
      <c r="I23" s="19">
        <v>1229232</v>
      </c>
      <c r="J23" s="19">
        <v>1229232</v>
      </c>
      <c r="K23" s="19">
        <v>1229232</v>
      </c>
      <c r="L23" s="19">
        <v>1229232</v>
      </c>
      <c r="M23" s="19">
        <v>1229232</v>
      </c>
      <c r="N23" s="20">
        <v>1229238</v>
      </c>
      <c r="O23" s="21">
        <v>14750790</v>
      </c>
      <c r="P23" s="19">
        <v>15635840</v>
      </c>
      <c r="Q23" s="22">
        <v>16588520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21906938</v>
      </c>
      <c r="D25" s="41">
        <f t="shared" si="4"/>
        <v>21906938</v>
      </c>
      <c r="E25" s="41">
        <f t="shared" si="4"/>
        <v>21906938</v>
      </c>
      <c r="F25" s="41">
        <f t="shared" si="4"/>
        <v>21906938</v>
      </c>
      <c r="G25" s="41">
        <f t="shared" si="4"/>
        <v>21906938</v>
      </c>
      <c r="H25" s="41">
        <f t="shared" si="4"/>
        <v>21906938</v>
      </c>
      <c r="I25" s="41">
        <f t="shared" si="4"/>
        <v>21906938</v>
      </c>
      <c r="J25" s="41">
        <f t="shared" si="4"/>
        <v>21906938</v>
      </c>
      <c r="K25" s="41">
        <f t="shared" si="4"/>
        <v>21906938</v>
      </c>
      <c r="L25" s="41">
        <f>+L5+L9+L15+L19+L24</f>
        <v>21906938</v>
      </c>
      <c r="M25" s="41">
        <f>+M5+M9+M15+M19+M24</f>
        <v>21906938</v>
      </c>
      <c r="N25" s="42">
        <f t="shared" si="4"/>
        <v>21906934</v>
      </c>
      <c r="O25" s="43">
        <f t="shared" si="4"/>
        <v>262883252</v>
      </c>
      <c r="P25" s="41">
        <f t="shared" si="4"/>
        <v>278867650</v>
      </c>
      <c r="Q25" s="44">
        <f t="shared" si="4"/>
        <v>296714710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6079777</v>
      </c>
      <c r="D28" s="16">
        <f t="shared" si="5"/>
        <v>6079777</v>
      </c>
      <c r="E28" s="16">
        <f>SUM(E29:E31)</f>
        <v>6079777</v>
      </c>
      <c r="F28" s="16">
        <f>SUM(F29:F31)</f>
        <v>6079777</v>
      </c>
      <c r="G28" s="16">
        <f>SUM(G29:G31)</f>
        <v>6079777</v>
      </c>
      <c r="H28" s="16">
        <f>SUM(H29:H31)</f>
        <v>6079777</v>
      </c>
      <c r="I28" s="16">
        <f t="shared" si="5"/>
        <v>6079777</v>
      </c>
      <c r="J28" s="16">
        <f t="shared" si="5"/>
        <v>6079777</v>
      </c>
      <c r="K28" s="16">
        <f t="shared" si="5"/>
        <v>6079777</v>
      </c>
      <c r="L28" s="16">
        <f>SUM(L29:L31)</f>
        <v>6079777</v>
      </c>
      <c r="M28" s="16">
        <f>SUM(M29:M31)</f>
        <v>6079777</v>
      </c>
      <c r="N28" s="17">
        <f t="shared" si="5"/>
        <v>6079633</v>
      </c>
      <c r="O28" s="18">
        <f t="shared" si="5"/>
        <v>72957180</v>
      </c>
      <c r="P28" s="16">
        <f t="shared" si="5"/>
        <v>77431250</v>
      </c>
      <c r="Q28" s="17">
        <f t="shared" si="5"/>
        <v>81882770</v>
      </c>
    </row>
    <row r="29" spans="1:17" ht="13.5">
      <c r="A29" s="3" t="s">
        <v>23</v>
      </c>
      <c r="B29" s="2"/>
      <c r="C29" s="19">
        <v>892098</v>
      </c>
      <c r="D29" s="19">
        <v>892098</v>
      </c>
      <c r="E29" s="19">
        <v>892098</v>
      </c>
      <c r="F29" s="19">
        <v>892098</v>
      </c>
      <c r="G29" s="19">
        <v>892098</v>
      </c>
      <c r="H29" s="19">
        <v>892098</v>
      </c>
      <c r="I29" s="19">
        <v>892098</v>
      </c>
      <c r="J29" s="19">
        <v>892098</v>
      </c>
      <c r="K29" s="19">
        <v>892098</v>
      </c>
      <c r="L29" s="19">
        <v>892098</v>
      </c>
      <c r="M29" s="19">
        <v>892098</v>
      </c>
      <c r="N29" s="20">
        <v>892042</v>
      </c>
      <c r="O29" s="21">
        <v>10705120</v>
      </c>
      <c r="P29" s="19">
        <v>11411020</v>
      </c>
      <c r="Q29" s="22">
        <v>12186410</v>
      </c>
    </row>
    <row r="30" spans="1:17" ht="13.5">
      <c r="A30" s="3" t="s">
        <v>24</v>
      </c>
      <c r="B30" s="2"/>
      <c r="C30" s="23">
        <v>5045041</v>
      </c>
      <c r="D30" s="23">
        <v>5045041</v>
      </c>
      <c r="E30" s="23">
        <v>5045041</v>
      </c>
      <c r="F30" s="23">
        <v>5045041</v>
      </c>
      <c r="G30" s="23">
        <v>5045041</v>
      </c>
      <c r="H30" s="23">
        <v>5045041</v>
      </c>
      <c r="I30" s="23">
        <v>5045041</v>
      </c>
      <c r="J30" s="23">
        <v>5045041</v>
      </c>
      <c r="K30" s="23">
        <v>5045041</v>
      </c>
      <c r="L30" s="23">
        <v>5045041</v>
      </c>
      <c r="M30" s="23">
        <v>5045041</v>
      </c>
      <c r="N30" s="24">
        <v>5044949</v>
      </c>
      <c r="O30" s="25">
        <v>60540400</v>
      </c>
      <c r="P30" s="23">
        <v>64196120</v>
      </c>
      <c r="Q30" s="26">
        <v>67749420</v>
      </c>
    </row>
    <row r="31" spans="1:17" ht="13.5">
      <c r="A31" s="3" t="s">
        <v>25</v>
      </c>
      <c r="B31" s="2"/>
      <c r="C31" s="19">
        <v>142638</v>
      </c>
      <c r="D31" s="19">
        <v>142638</v>
      </c>
      <c r="E31" s="19">
        <v>142638</v>
      </c>
      <c r="F31" s="19">
        <v>142638</v>
      </c>
      <c r="G31" s="19">
        <v>142638</v>
      </c>
      <c r="H31" s="19">
        <v>142638</v>
      </c>
      <c r="I31" s="19">
        <v>142638</v>
      </c>
      <c r="J31" s="19">
        <v>142638</v>
      </c>
      <c r="K31" s="19">
        <v>142638</v>
      </c>
      <c r="L31" s="19">
        <v>142638</v>
      </c>
      <c r="M31" s="19">
        <v>142638</v>
      </c>
      <c r="N31" s="20">
        <v>142642</v>
      </c>
      <c r="O31" s="21">
        <v>1711660</v>
      </c>
      <c r="P31" s="19">
        <v>1824110</v>
      </c>
      <c r="Q31" s="22">
        <v>1946940</v>
      </c>
    </row>
    <row r="32" spans="1:17" ht="13.5">
      <c r="A32" s="1" t="s">
        <v>26</v>
      </c>
      <c r="B32" s="2"/>
      <c r="C32" s="16">
        <f aca="true" t="shared" si="6" ref="C32:Q32">SUM(C33:C37)</f>
        <v>1069001</v>
      </c>
      <c r="D32" s="16">
        <f t="shared" si="6"/>
        <v>1069001</v>
      </c>
      <c r="E32" s="16">
        <f>SUM(E33:E37)</f>
        <v>1069001</v>
      </c>
      <c r="F32" s="16">
        <f>SUM(F33:F37)</f>
        <v>1069001</v>
      </c>
      <c r="G32" s="16">
        <f>SUM(G33:G37)</f>
        <v>1069001</v>
      </c>
      <c r="H32" s="16">
        <f>SUM(H33:H37)</f>
        <v>1069001</v>
      </c>
      <c r="I32" s="16">
        <f t="shared" si="6"/>
        <v>1069001</v>
      </c>
      <c r="J32" s="16">
        <f t="shared" si="6"/>
        <v>1069001</v>
      </c>
      <c r="K32" s="16">
        <f t="shared" si="6"/>
        <v>1069001</v>
      </c>
      <c r="L32" s="16">
        <f>SUM(L33:L37)</f>
        <v>1069001</v>
      </c>
      <c r="M32" s="16">
        <f>SUM(M33:M37)</f>
        <v>1069001</v>
      </c>
      <c r="N32" s="27">
        <f t="shared" si="6"/>
        <v>1068869</v>
      </c>
      <c r="O32" s="28">
        <f t="shared" si="6"/>
        <v>12827880</v>
      </c>
      <c r="P32" s="16">
        <f t="shared" si="6"/>
        <v>13663470</v>
      </c>
      <c r="Q32" s="29">
        <f t="shared" si="6"/>
        <v>14579800</v>
      </c>
    </row>
    <row r="33" spans="1:17" ht="13.5">
      <c r="A33" s="3" t="s">
        <v>27</v>
      </c>
      <c r="B33" s="2"/>
      <c r="C33" s="19">
        <v>667783</v>
      </c>
      <c r="D33" s="19">
        <v>667783</v>
      </c>
      <c r="E33" s="19">
        <v>667783</v>
      </c>
      <c r="F33" s="19">
        <v>667783</v>
      </c>
      <c r="G33" s="19">
        <v>667783</v>
      </c>
      <c r="H33" s="19">
        <v>667783</v>
      </c>
      <c r="I33" s="19">
        <v>667783</v>
      </c>
      <c r="J33" s="19">
        <v>667783</v>
      </c>
      <c r="K33" s="19">
        <v>667783</v>
      </c>
      <c r="L33" s="19">
        <v>667783</v>
      </c>
      <c r="M33" s="19">
        <v>667783</v>
      </c>
      <c r="N33" s="20">
        <v>667697</v>
      </c>
      <c r="O33" s="21">
        <v>8013310</v>
      </c>
      <c r="P33" s="19">
        <v>8548410</v>
      </c>
      <c r="Q33" s="22">
        <v>9136070</v>
      </c>
    </row>
    <row r="34" spans="1:17" ht="13.5">
      <c r="A34" s="3" t="s">
        <v>28</v>
      </c>
      <c r="B34" s="2"/>
      <c r="C34" s="19">
        <v>106351</v>
      </c>
      <c r="D34" s="19">
        <v>106351</v>
      </c>
      <c r="E34" s="19">
        <v>106351</v>
      </c>
      <c r="F34" s="19">
        <v>106351</v>
      </c>
      <c r="G34" s="19">
        <v>106351</v>
      </c>
      <c r="H34" s="19">
        <v>106351</v>
      </c>
      <c r="I34" s="19">
        <v>106351</v>
      </c>
      <c r="J34" s="19">
        <v>106351</v>
      </c>
      <c r="K34" s="19">
        <v>106351</v>
      </c>
      <c r="L34" s="19">
        <v>106351</v>
      </c>
      <c r="M34" s="19">
        <v>106351</v>
      </c>
      <c r="N34" s="20">
        <v>106349</v>
      </c>
      <c r="O34" s="21">
        <v>1276210</v>
      </c>
      <c r="P34" s="19">
        <v>1355710</v>
      </c>
      <c r="Q34" s="22">
        <v>1442060</v>
      </c>
    </row>
    <row r="35" spans="1:17" ht="13.5">
      <c r="A35" s="3" t="s">
        <v>29</v>
      </c>
      <c r="B35" s="2"/>
      <c r="C35" s="19">
        <v>233643</v>
      </c>
      <c r="D35" s="19">
        <v>233643</v>
      </c>
      <c r="E35" s="19">
        <v>233643</v>
      </c>
      <c r="F35" s="19">
        <v>233643</v>
      </c>
      <c r="G35" s="19">
        <v>233643</v>
      </c>
      <c r="H35" s="19">
        <v>233643</v>
      </c>
      <c r="I35" s="19">
        <v>233643</v>
      </c>
      <c r="J35" s="19">
        <v>233643</v>
      </c>
      <c r="K35" s="19">
        <v>233643</v>
      </c>
      <c r="L35" s="19">
        <v>233643</v>
      </c>
      <c r="M35" s="19">
        <v>233643</v>
      </c>
      <c r="N35" s="20">
        <v>233617</v>
      </c>
      <c r="O35" s="21">
        <v>2803690</v>
      </c>
      <c r="P35" s="19">
        <v>2976760</v>
      </c>
      <c r="Q35" s="22">
        <v>3166650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61224</v>
      </c>
      <c r="D37" s="23">
        <v>61224</v>
      </c>
      <c r="E37" s="23">
        <v>61224</v>
      </c>
      <c r="F37" s="23">
        <v>61224</v>
      </c>
      <c r="G37" s="23">
        <v>61224</v>
      </c>
      <c r="H37" s="23">
        <v>61224</v>
      </c>
      <c r="I37" s="23">
        <v>61224</v>
      </c>
      <c r="J37" s="23">
        <v>61224</v>
      </c>
      <c r="K37" s="23">
        <v>61224</v>
      </c>
      <c r="L37" s="23">
        <v>61224</v>
      </c>
      <c r="M37" s="23">
        <v>61224</v>
      </c>
      <c r="N37" s="24">
        <v>61206</v>
      </c>
      <c r="O37" s="25">
        <v>734670</v>
      </c>
      <c r="P37" s="23">
        <v>782590</v>
      </c>
      <c r="Q37" s="26">
        <v>835020</v>
      </c>
    </row>
    <row r="38" spans="1:17" ht="13.5">
      <c r="A38" s="1" t="s">
        <v>32</v>
      </c>
      <c r="B38" s="4"/>
      <c r="C38" s="16">
        <f aca="true" t="shared" si="7" ref="C38:Q38">SUM(C39:C41)</f>
        <v>1810911</v>
      </c>
      <c r="D38" s="16">
        <f t="shared" si="7"/>
        <v>1810911</v>
      </c>
      <c r="E38" s="16">
        <f>SUM(E39:E41)</f>
        <v>1810911</v>
      </c>
      <c r="F38" s="16">
        <f>SUM(F39:F41)</f>
        <v>1810911</v>
      </c>
      <c r="G38" s="16">
        <f>SUM(G39:G41)</f>
        <v>1810911</v>
      </c>
      <c r="H38" s="16">
        <f>SUM(H39:H41)</f>
        <v>1810911</v>
      </c>
      <c r="I38" s="16">
        <f t="shared" si="7"/>
        <v>1810911</v>
      </c>
      <c r="J38" s="16">
        <f t="shared" si="7"/>
        <v>1810911</v>
      </c>
      <c r="K38" s="16">
        <f t="shared" si="7"/>
        <v>1810911</v>
      </c>
      <c r="L38" s="16">
        <f>SUM(L39:L41)</f>
        <v>1810911</v>
      </c>
      <c r="M38" s="16">
        <f>SUM(M39:M41)</f>
        <v>1810911</v>
      </c>
      <c r="N38" s="27">
        <f t="shared" si="7"/>
        <v>1810859</v>
      </c>
      <c r="O38" s="28">
        <f t="shared" si="7"/>
        <v>21730880</v>
      </c>
      <c r="P38" s="16">
        <f t="shared" si="7"/>
        <v>22660610</v>
      </c>
      <c r="Q38" s="29">
        <f t="shared" si="7"/>
        <v>23682020</v>
      </c>
    </row>
    <row r="39" spans="1:17" ht="13.5">
      <c r="A39" s="3" t="s">
        <v>33</v>
      </c>
      <c r="B39" s="2"/>
      <c r="C39" s="19">
        <v>182710</v>
      </c>
      <c r="D39" s="19">
        <v>182710</v>
      </c>
      <c r="E39" s="19">
        <v>182710</v>
      </c>
      <c r="F39" s="19">
        <v>182710</v>
      </c>
      <c r="G39" s="19">
        <v>182710</v>
      </c>
      <c r="H39" s="19">
        <v>182710</v>
      </c>
      <c r="I39" s="19">
        <v>182710</v>
      </c>
      <c r="J39" s="19">
        <v>182710</v>
      </c>
      <c r="K39" s="19">
        <v>182710</v>
      </c>
      <c r="L39" s="19">
        <v>182710</v>
      </c>
      <c r="M39" s="19">
        <v>182710</v>
      </c>
      <c r="N39" s="20">
        <v>182690</v>
      </c>
      <c r="O39" s="21">
        <v>2192500</v>
      </c>
      <c r="P39" s="19">
        <v>2334140</v>
      </c>
      <c r="Q39" s="22">
        <v>2489090</v>
      </c>
    </row>
    <row r="40" spans="1:17" ht="13.5">
      <c r="A40" s="3" t="s">
        <v>34</v>
      </c>
      <c r="B40" s="2"/>
      <c r="C40" s="19">
        <v>1628201</v>
      </c>
      <c r="D40" s="19">
        <v>1628201</v>
      </c>
      <c r="E40" s="19">
        <v>1628201</v>
      </c>
      <c r="F40" s="19">
        <v>1628201</v>
      </c>
      <c r="G40" s="19">
        <v>1628201</v>
      </c>
      <c r="H40" s="19">
        <v>1628201</v>
      </c>
      <c r="I40" s="19">
        <v>1628201</v>
      </c>
      <c r="J40" s="19">
        <v>1628201</v>
      </c>
      <c r="K40" s="19">
        <v>1628201</v>
      </c>
      <c r="L40" s="19">
        <v>1628201</v>
      </c>
      <c r="M40" s="19">
        <v>1628201</v>
      </c>
      <c r="N40" s="20">
        <v>1628169</v>
      </c>
      <c r="O40" s="21">
        <v>19538380</v>
      </c>
      <c r="P40" s="19">
        <v>20326470</v>
      </c>
      <c r="Q40" s="22">
        <v>21192930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14609675</v>
      </c>
      <c r="D42" s="16">
        <f t="shared" si="8"/>
        <v>14609675</v>
      </c>
      <c r="E42" s="16">
        <f>SUM(E43:E46)</f>
        <v>14609675</v>
      </c>
      <c r="F42" s="16">
        <f>SUM(F43:F46)</f>
        <v>14609675</v>
      </c>
      <c r="G42" s="16">
        <f>SUM(G43:G46)</f>
        <v>14609675</v>
      </c>
      <c r="H42" s="16">
        <f>SUM(H43:H46)</f>
        <v>14609675</v>
      </c>
      <c r="I42" s="16">
        <f t="shared" si="8"/>
        <v>14609675</v>
      </c>
      <c r="J42" s="16">
        <f t="shared" si="8"/>
        <v>14609675</v>
      </c>
      <c r="K42" s="16">
        <f t="shared" si="8"/>
        <v>14609675</v>
      </c>
      <c r="L42" s="16">
        <f>SUM(L43:L46)</f>
        <v>14609675</v>
      </c>
      <c r="M42" s="16">
        <f>SUM(M43:M46)</f>
        <v>14609675</v>
      </c>
      <c r="N42" s="27">
        <f t="shared" si="8"/>
        <v>14609675</v>
      </c>
      <c r="O42" s="28">
        <f t="shared" si="8"/>
        <v>175316100</v>
      </c>
      <c r="P42" s="16">
        <f t="shared" si="8"/>
        <v>187396650</v>
      </c>
      <c r="Q42" s="29">
        <f t="shared" si="8"/>
        <v>197125780</v>
      </c>
    </row>
    <row r="43" spans="1:17" ht="13.5">
      <c r="A43" s="3" t="s">
        <v>37</v>
      </c>
      <c r="B43" s="2"/>
      <c r="C43" s="19">
        <v>10063921</v>
      </c>
      <c r="D43" s="19">
        <v>10063921</v>
      </c>
      <c r="E43" s="19">
        <v>10063921</v>
      </c>
      <c r="F43" s="19">
        <v>10063921</v>
      </c>
      <c r="G43" s="19">
        <v>10063921</v>
      </c>
      <c r="H43" s="19">
        <v>10063921</v>
      </c>
      <c r="I43" s="19">
        <v>10063921</v>
      </c>
      <c r="J43" s="19">
        <v>10063921</v>
      </c>
      <c r="K43" s="19">
        <v>10063921</v>
      </c>
      <c r="L43" s="19">
        <v>10063921</v>
      </c>
      <c r="M43" s="19">
        <v>10063921</v>
      </c>
      <c r="N43" s="20">
        <v>10063919</v>
      </c>
      <c r="O43" s="21">
        <v>120767050</v>
      </c>
      <c r="P43" s="19">
        <v>129491620</v>
      </c>
      <c r="Q43" s="22">
        <v>136929250</v>
      </c>
    </row>
    <row r="44" spans="1:17" ht="13.5">
      <c r="A44" s="3" t="s">
        <v>38</v>
      </c>
      <c r="B44" s="2"/>
      <c r="C44" s="19">
        <v>1963433</v>
      </c>
      <c r="D44" s="19">
        <v>1963433</v>
      </c>
      <c r="E44" s="19">
        <v>1963433</v>
      </c>
      <c r="F44" s="19">
        <v>1963433</v>
      </c>
      <c r="G44" s="19">
        <v>1963433</v>
      </c>
      <c r="H44" s="19">
        <v>1963433</v>
      </c>
      <c r="I44" s="19">
        <v>1963433</v>
      </c>
      <c r="J44" s="19">
        <v>1963433</v>
      </c>
      <c r="K44" s="19">
        <v>1963433</v>
      </c>
      <c r="L44" s="19">
        <v>1963433</v>
      </c>
      <c r="M44" s="19">
        <v>1963433</v>
      </c>
      <c r="N44" s="20">
        <v>1963437</v>
      </c>
      <c r="O44" s="21">
        <v>23561200</v>
      </c>
      <c r="P44" s="19">
        <v>25532130</v>
      </c>
      <c r="Q44" s="22">
        <v>26588030</v>
      </c>
    </row>
    <row r="45" spans="1:17" ht="13.5">
      <c r="A45" s="3" t="s">
        <v>39</v>
      </c>
      <c r="B45" s="2"/>
      <c r="C45" s="23">
        <v>1012925</v>
      </c>
      <c r="D45" s="23">
        <v>1012925</v>
      </c>
      <c r="E45" s="23">
        <v>1012925</v>
      </c>
      <c r="F45" s="23">
        <v>1012925</v>
      </c>
      <c r="G45" s="23">
        <v>1012925</v>
      </c>
      <c r="H45" s="23">
        <v>1012925</v>
      </c>
      <c r="I45" s="23">
        <v>1012925</v>
      </c>
      <c r="J45" s="23">
        <v>1012925</v>
      </c>
      <c r="K45" s="23">
        <v>1012925</v>
      </c>
      <c r="L45" s="23">
        <v>1012925</v>
      </c>
      <c r="M45" s="23">
        <v>1012925</v>
      </c>
      <c r="N45" s="24">
        <v>1012935</v>
      </c>
      <c r="O45" s="25">
        <v>12155110</v>
      </c>
      <c r="P45" s="23">
        <v>12769840</v>
      </c>
      <c r="Q45" s="26">
        <v>13130910</v>
      </c>
    </row>
    <row r="46" spans="1:17" ht="13.5">
      <c r="A46" s="3" t="s">
        <v>40</v>
      </c>
      <c r="B46" s="2"/>
      <c r="C46" s="19">
        <v>1569396</v>
      </c>
      <c r="D46" s="19">
        <v>1569396</v>
      </c>
      <c r="E46" s="19">
        <v>1569396</v>
      </c>
      <c r="F46" s="19">
        <v>1569396</v>
      </c>
      <c r="G46" s="19">
        <v>1569396</v>
      </c>
      <c r="H46" s="19">
        <v>1569396</v>
      </c>
      <c r="I46" s="19">
        <v>1569396</v>
      </c>
      <c r="J46" s="19">
        <v>1569396</v>
      </c>
      <c r="K46" s="19">
        <v>1569396</v>
      </c>
      <c r="L46" s="19">
        <v>1569396</v>
      </c>
      <c r="M46" s="19">
        <v>1569396</v>
      </c>
      <c r="N46" s="20">
        <v>1569384</v>
      </c>
      <c r="O46" s="21">
        <v>18832740</v>
      </c>
      <c r="P46" s="19">
        <v>19603060</v>
      </c>
      <c r="Q46" s="22">
        <v>20477590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23569364</v>
      </c>
      <c r="D48" s="41">
        <f t="shared" si="9"/>
        <v>23569364</v>
      </c>
      <c r="E48" s="41">
        <f>+E28+E32+E38+E42+E47</f>
        <v>23569364</v>
      </c>
      <c r="F48" s="41">
        <f>+F28+F32+F38+F42+F47</f>
        <v>23569364</v>
      </c>
      <c r="G48" s="41">
        <f>+G28+G32+G38+G42+G47</f>
        <v>23569364</v>
      </c>
      <c r="H48" s="41">
        <f>+H28+H32+H38+H42+H47</f>
        <v>23569364</v>
      </c>
      <c r="I48" s="41">
        <f t="shared" si="9"/>
        <v>23569364</v>
      </c>
      <c r="J48" s="41">
        <f t="shared" si="9"/>
        <v>23569364</v>
      </c>
      <c r="K48" s="41">
        <f t="shared" si="9"/>
        <v>23569364</v>
      </c>
      <c r="L48" s="41">
        <f>+L28+L32+L38+L42+L47</f>
        <v>23569364</v>
      </c>
      <c r="M48" s="41">
        <f>+M28+M32+M38+M42+M47</f>
        <v>23569364</v>
      </c>
      <c r="N48" s="42">
        <f t="shared" si="9"/>
        <v>23569036</v>
      </c>
      <c r="O48" s="43">
        <f t="shared" si="9"/>
        <v>282832040</v>
      </c>
      <c r="P48" s="41">
        <f t="shared" si="9"/>
        <v>301151980</v>
      </c>
      <c r="Q48" s="44">
        <f t="shared" si="9"/>
        <v>317270370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-1662426</v>
      </c>
      <c r="D49" s="45">
        <f t="shared" si="10"/>
        <v>-1662426</v>
      </c>
      <c r="E49" s="45">
        <f t="shared" si="10"/>
        <v>-1662426</v>
      </c>
      <c r="F49" s="45">
        <f t="shared" si="10"/>
        <v>-1662426</v>
      </c>
      <c r="G49" s="45">
        <f t="shared" si="10"/>
        <v>-1662426</v>
      </c>
      <c r="H49" s="45">
        <f t="shared" si="10"/>
        <v>-1662426</v>
      </c>
      <c r="I49" s="45">
        <f t="shared" si="10"/>
        <v>-1662426</v>
      </c>
      <c r="J49" s="45">
        <f t="shared" si="10"/>
        <v>-1662426</v>
      </c>
      <c r="K49" s="45">
        <f t="shared" si="10"/>
        <v>-1662426</v>
      </c>
      <c r="L49" s="45">
        <f>+L25-L48</f>
        <v>-1662426</v>
      </c>
      <c r="M49" s="45">
        <f>+M25-M48</f>
        <v>-1662426</v>
      </c>
      <c r="N49" s="46">
        <f t="shared" si="10"/>
        <v>-1662102</v>
      </c>
      <c r="O49" s="47">
        <f t="shared" si="10"/>
        <v>-19948788</v>
      </c>
      <c r="P49" s="45">
        <f t="shared" si="10"/>
        <v>-22284330</v>
      </c>
      <c r="Q49" s="48">
        <f t="shared" si="10"/>
        <v>-20555660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12104592</v>
      </c>
      <c r="D5" s="16">
        <f t="shared" si="0"/>
        <v>12104592</v>
      </c>
      <c r="E5" s="16">
        <f t="shared" si="0"/>
        <v>12104592</v>
      </c>
      <c r="F5" s="16">
        <f t="shared" si="0"/>
        <v>12104592</v>
      </c>
      <c r="G5" s="16">
        <f t="shared" si="0"/>
        <v>12104592</v>
      </c>
      <c r="H5" s="16">
        <f t="shared" si="0"/>
        <v>12104592</v>
      </c>
      <c r="I5" s="16">
        <f t="shared" si="0"/>
        <v>12104592</v>
      </c>
      <c r="J5" s="16">
        <f t="shared" si="0"/>
        <v>12104592</v>
      </c>
      <c r="K5" s="16">
        <f t="shared" si="0"/>
        <v>12104592</v>
      </c>
      <c r="L5" s="16">
        <f>SUM(L6:L8)</f>
        <v>12104592</v>
      </c>
      <c r="M5" s="16">
        <f>SUM(M6:M8)</f>
        <v>12104592</v>
      </c>
      <c r="N5" s="17">
        <f t="shared" si="0"/>
        <v>12104602</v>
      </c>
      <c r="O5" s="18">
        <f t="shared" si="0"/>
        <v>145255114</v>
      </c>
      <c r="P5" s="16">
        <f t="shared" si="0"/>
        <v>153472322</v>
      </c>
      <c r="Q5" s="17">
        <f t="shared" si="0"/>
        <v>163331536</v>
      </c>
    </row>
    <row r="6" spans="1:17" ht="13.5">
      <c r="A6" s="3" t="s">
        <v>23</v>
      </c>
      <c r="B6" s="2"/>
      <c r="C6" s="19">
        <v>1677583</v>
      </c>
      <c r="D6" s="19">
        <v>1677583</v>
      </c>
      <c r="E6" s="19">
        <v>1677583</v>
      </c>
      <c r="F6" s="19">
        <v>1677583</v>
      </c>
      <c r="G6" s="19">
        <v>1677583</v>
      </c>
      <c r="H6" s="19">
        <v>1677583</v>
      </c>
      <c r="I6" s="19">
        <v>1677583</v>
      </c>
      <c r="J6" s="19">
        <v>1677583</v>
      </c>
      <c r="K6" s="19">
        <v>1677583</v>
      </c>
      <c r="L6" s="19">
        <v>1677583</v>
      </c>
      <c r="M6" s="19">
        <v>1677583</v>
      </c>
      <c r="N6" s="20">
        <v>1677587</v>
      </c>
      <c r="O6" s="21">
        <v>20131000</v>
      </c>
      <c r="P6" s="19">
        <v>20330710</v>
      </c>
      <c r="Q6" s="22">
        <v>21803460</v>
      </c>
    </row>
    <row r="7" spans="1:17" ht="13.5">
      <c r="A7" s="3" t="s">
        <v>24</v>
      </c>
      <c r="B7" s="2"/>
      <c r="C7" s="23">
        <v>10426834</v>
      </c>
      <c r="D7" s="23">
        <v>10426834</v>
      </c>
      <c r="E7" s="23">
        <v>10426834</v>
      </c>
      <c r="F7" s="23">
        <v>10426834</v>
      </c>
      <c r="G7" s="23">
        <v>10426834</v>
      </c>
      <c r="H7" s="23">
        <v>10426834</v>
      </c>
      <c r="I7" s="23">
        <v>10426834</v>
      </c>
      <c r="J7" s="23">
        <v>10426834</v>
      </c>
      <c r="K7" s="23">
        <v>10426834</v>
      </c>
      <c r="L7" s="23">
        <v>10426834</v>
      </c>
      <c r="M7" s="23">
        <v>10426834</v>
      </c>
      <c r="N7" s="24">
        <v>10426840</v>
      </c>
      <c r="O7" s="25">
        <v>125122014</v>
      </c>
      <c r="P7" s="23">
        <v>133139386</v>
      </c>
      <c r="Q7" s="26">
        <v>141525717</v>
      </c>
    </row>
    <row r="8" spans="1:17" ht="13.5">
      <c r="A8" s="3" t="s">
        <v>25</v>
      </c>
      <c r="B8" s="2"/>
      <c r="C8" s="19">
        <v>175</v>
      </c>
      <c r="D8" s="19">
        <v>175</v>
      </c>
      <c r="E8" s="19">
        <v>175</v>
      </c>
      <c r="F8" s="19">
        <v>175</v>
      </c>
      <c r="G8" s="19">
        <v>175</v>
      </c>
      <c r="H8" s="19">
        <v>175</v>
      </c>
      <c r="I8" s="19">
        <v>175</v>
      </c>
      <c r="J8" s="19">
        <v>175</v>
      </c>
      <c r="K8" s="19">
        <v>175</v>
      </c>
      <c r="L8" s="19">
        <v>175</v>
      </c>
      <c r="M8" s="19">
        <v>175</v>
      </c>
      <c r="N8" s="20">
        <v>175</v>
      </c>
      <c r="O8" s="21">
        <v>2100</v>
      </c>
      <c r="P8" s="19">
        <v>2226</v>
      </c>
      <c r="Q8" s="22">
        <v>2359</v>
      </c>
    </row>
    <row r="9" spans="1:17" ht="13.5">
      <c r="A9" s="1" t="s">
        <v>26</v>
      </c>
      <c r="B9" s="2"/>
      <c r="C9" s="16">
        <f aca="true" t="shared" si="1" ref="C9:Q9">SUM(C10:C14)</f>
        <v>885923</v>
      </c>
      <c r="D9" s="16">
        <f t="shared" si="1"/>
        <v>885923</v>
      </c>
      <c r="E9" s="16">
        <f t="shared" si="1"/>
        <v>885923</v>
      </c>
      <c r="F9" s="16">
        <f t="shared" si="1"/>
        <v>885923</v>
      </c>
      <c r="G9" s="16">
        <f t="shared" si="1"/>
        <v>885923</v>
      </c>
      <c r="H9" s="16">
        <f t="shared" si="1"/>
        <v>885923</v>
      </c>
      <c r="I9" s="16">
        <f t="shared" si="1"/>
        <v>885923</v>
      </c>
      <c r="J9" s="16">
        <f t="shared" si="1"/>
        <v>885923</v>
      </c>
      <c r="K9" s="16">
        <f t="shared" si="1"/>
        <v>885923</v>
      </c>
      <c r="L9" s="16">
        <f>SUM(L10:L14)</f>
        <v>885923</v>
      </c>
      <c r="M9" s="16">
        <f>SUM(M10:M14)</f>
        <v>885923</v>
      </c>
      <c r="N9" s="27">
        <f t="shared" si="1"/>
        <v>885915</v>
      </c>
      <c r="O9" s="28">
        <f t="shared" si="1"/>
        <v>10631068</v>
      </c>
      <c r="P9" s="16">
        <f t="shared" si="1"/>
        <v>7970209</v>
      </c>
      <c r="Q9" s="29">
        <f t="shared" si="1"/>
        <v>8372425</v>
      </c>
    </row>
    <row r="10" spans="1:17" ht="13.5">
      <c r="A10" s="3" t="s">
        <v>27</v>
      </c>
      <c r="B10" s="2"/>
      <c r="C10" s="19">
        <v>429129</v>
      </c>
      <c r="D10" s="19">
        <v>429129</v>
      </c>
      <c r="E10" s="19">
        <v>429129</v>
      </c>
      <c r="F10" s="19">
        <v>429129</v>
      </c>
      <c r="G10" s="19">
        <v>429129</v>
      </c>
      <c r="H10" s="19">
        <v>429129</v>
      </c>
      <c r="I10" s="19">
        <v>429129</v>
      </c>
      <c r="J10" s="19">
        <v>429129</v>
      </c>
      <c r="K10" s="19">
        <v>429129</v>
      </c>
      <c r="L10" s="19">
        <v>429129</v>
      </c>
      <c r="M10" s="19">
        <v>429129</v>
      </c>
      <c r="N10" s="20">
        <v>429102</v>
      </c>
      <c r="O10" s="21">
        <v>5149521</v>
      </c>
      <c r="P10" s="19">
        <v>5218494</v>
      </c>
      <c r="Q10" s="22">
        <v>5455604</v>
      </c>
    </row>
    <row r="11" spans="1:17" ht="13.5">
      <c r="A11" s="3" t="s">
        <v>28</v>
      </c>
      <c r="B11" s="2"/>
      <c r="C11" s="19">
        <v>217529</v>
      </c>
      <c r="D11" s="19">
        <v>217529</v>
      </c>
      <c r="E11" s="19">
        <v>217529</v>
      </c>
      <c r="F11" s="19">
        <v>217529</v>
      </c>
      <c r="G11" s="19">
        <v>217529</v>
      </c>
      <c r="H11" s="19">
        <v>217529</v>
      </c>
      <c r="I11" s="19">
        <v>217529</v>
      </c>
      <c r="J11" s="19">
        <v>217529</v>
      </c>
      <c r="K11" s="19">
        <v>217529</v>
      </c>
      <c r="L11" s="19">
        <v>217529</v>
      </c>
      <c r="M11" s="19">
        <v>217529</v>
      </c>
      <c r="N11" s="20">
        <v>217536</v>
      </c>
      <c r="O11" s="21">
        <v>2610355</v>
      </c>
      <c r="P11" s="19">
        <v>2766977</v>
      </c>
      <c r="Q11" s="22">
        <v>2932997</v>
      </c>
    </row>
    <row r="12" spans="1:17" ht="13.5">
      <c r="A12" s="3" t="s">
        <v>29</v>
      </c>
      <c r="B12" s="2"/>
      <c r="C12" s="19">
        <v>80932</v>
      </c>
      <c r="D12" s="19">
        <v>80932</v>
      </c>
      <c r="E12" s="19">
        <v>80932</v>
      </c>
      <c r="F12" s="19">
        <v>80932</v>
      </c>
      <c r="G12" s="19">
        <v>80932</v>
      </c>
      <c r="H12" s="19">
        <v>80932</v>
      </c>
      <c r="I12" s="19">
        <v>80932</v>
      </c>
      <c r="J12" s="19">
        <v>80932</v>
      </c>
      <c r="K12" s="19">
        <v>80932</v>
      </c>
      <c r="L12" s="19">
        <v>80932</v>
      </c>
      <c r="M12" s="19">
        <v>80932</v>
      </c>
      <c r="N12" s="20">
        <v>80940</v>
      </c>
      <c r="O12" s="21">
        <v>971192</v>
      </c>
      <c r="P12" s="19">
        <v>-15262</v>
      </c>
      <c r="Q12" s="22">
        <v>-16176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158333</v>
      </c>
      <c r="D14" s="23">
        <v>158333</v>
      </c>
      <c r="E14" s="23">
        <v>158333</v>
      </c>
      <c r="F14" s="23">
        <v>158333</v>
      </c>
      <c r="G14" s="23">
        <v>158333</v>
      </c>
      <c r="H14" s="23">
        <v>158333</v>
      </c>
      <c r="I14" s="23">
        <v>158333</v>
      </c>
      <c r="J14" s="23">
        <v>158333</v>
      </c>
      <c r="K14" s="23">
        <v>158333</v>
      </c>
      <c r="L14" s="23">
        <v>158333</v>
      </c>
      <c r="M14" s="23">
        <v>158333</v>
      </c>
      <c r="N14" s="24">
        <v>158337</v>
      </c>
      <c r="O14" s="25">
        <v>1900000</v>
      </c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1322027</v>
      </c>
      <c r="D15" s="16">
        <f t="shared" si="2"/>
        <v>1322027</v>
      </c>
      <c r="E15" s="16">
        <f t="shared" si="2"/>
        <v>1322027</v>
      </c>
      <c r="F15" s="16">
        <f t="shared" si="2"/>
        <v>1322027</v>
      </c>
      <c r="G15" s="16">
        <f t="shared" si="2"/>
        <v>1322027</v>
      </c>
      <c r="H15" s="16">
        <f t="shared" si="2"/>
        <v>1322027</v>
      </c>
      <c r="I15" s="16">
        <f t="shared" si="2"/>
        <v>1322027</v>
      </c>
      <c r="J15" s="16">
        <f t="shared" si="2"/>
        <v>1322027</v>
      </c>
      <c r="K15" s="16">
        <f t="shared" si="2"/>
        <v>1322027</v>
      </c>
      <c r="L15" s="16">
        <f>SUM(L16:L18)</f>
        <v>1322027</v>
      </c>
      <c r="M15" s="16">
        <f>SUM(M16:M18)</f>
        <v>1322027</v>
      </c>
      <c r="N15" s="27">
        <f t="shared" si="2"/>
        <v>1322015</v>
      </c>
      <c r="O15" s="28">
        <f t="shared" si="2"/>
        <v>15864312</v>
      </c>
      <c r="P15" s="16">
        <f t="shared" si="2"/>
        <v>16881815</v>
      </c>
      <c r="Q15" s="29">
        <f t="shared" si="2"/>
        <v>18008745</v>
      </c>
    </row>
    <row r="16" spans="1:17" ht="13.5">
      <c r="A16" s="3" t="s">
        <v>33</v>
      </c>
      <c r="B16" s="2"/>
      <c r="C16" s="19">
        <v>810330</v>
      </c>
      <c r="D16" s="19">
        <v>810330</v>
      </c>
      <c r="E16" s="19">
        <v>810330</v>
      </c>
      <c r="F16" s="19">
        <v>810330</v>
      </c>
      <c r="G16" s="19">
        <v>810330</v>
      </c>
      <c r="H16" s="19">
        <v>810330</v>
      </c>
      <c r="I16" s="19">
        <v>810330</v>
      </c>
      <c r="J16" s="19">
        <v>810330</v>
      </c>
      <c r="K16" s="19">
        <v>810330</v>
      </c>
      <c r="L16" s="19">
        <v>810330</v>
      </c>
      <c r="M16" s="19">
        <v>810330</v>
      </c>
      <c r="N16" s="20">
        <v>810320</v>
      </c>
      <c r="O16" s="21">
        <v>9723950</v>
      </c>
      <c r="P16" s="19">
        <v>10373031</v>
      </c>
      <c r="Q16" s="22">
        <v>11109435</v>
      </c>
    </row>
    <row r="17" spans="1:17" ht="13.5">
      <c r="A17" s="3" t="s">
        <v>34</v>
      </c>
      <c r="B17" s="2"/>
      <c r="C17" s="19">
        <v>511697</v>
      </c>
      <c r="D17" s="19">
        <v>511697</v>
      </c>
      <c r="E17" s="19">
        <v>511697</v>
      </c>
      <c r="F17" s="19">
        <v>511697</v>
      </c>
      <c r="G17" s="19">
        <v>511697</v>
      </c>
      <c r="H17" s="19">
        <v>511697</v>
      </c>
      <c r="I17" s="19">
        <v>511697</v>
      </c>
      <c r="J17" s="19">
        <v>511697</v>
      </c>
      <c r="K17" s="19">
        <v>511697</v>
      </c>
      <c r="L17" s="19">
        <v>511697</v>
      </c>
      <c r="M17" s="19">
        <v>511697</v>
      </c>
      <c r="N17" s="20">
        <v>511695</v>
      </c>
      <c r="O17" s="21">
        <v>6140362</v>
      </c>
      <c r="P17" s="19">
        <v>6508784</v>
      </c>
      <c r="Q17" s="22">
        <v>6899310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29697491</v>
      </c>
      <c r="D19" s="16">
        <f t="shared" si="3"/>
        <v>29697491</v>
      </c>
      <c r="E19" s="16">
        <f t="shared" si="3"/>
        <v>29697491</v>
      </c>
      <c r="F19" s="16">
        <f t="shared" si="3"/>
        <v>29697491</v>
      </c>
      <c r="G19" s="16">
        <f t="shared" si="3"/>
        <v>29697491</v>
      </c>
      <c r="H19" s="16">
        <f t="shared" si="3"/>
        <v>29697491</v>
      </c>
      <c r="I19" s="16">
        <f t="shared" si="3"/>
        <v>29697491</v>
      </c>
      <c r="J19" s="16">
        <f t="shared" si="3"/>
        <v>29697491</v>
      </c>
      <c r="K19" s="16">
        <f t="shared" si="3"/>
        <v>29697491</v>
      </c>
      <c r="L19" s="16">
        <f>SUM(L20:L23)</f>
        <v>29697491</v>
      </c>
      <c r="M19" s="16">
        <f>SUM(M20:M23)</f>
        <v>29697491</v>
      </c>
      <c r="N19" s="27">
        <f t="shared" si="3"/>
        <v>29697434</v>
      </c>
      <c r="O19" s="28">
        <f t="shared" si="3"/>
        <v>356369835</v>
      </c>
      <c r="P19" s="16">
        <f t="shared" si="3"/>
        <v>381550270</v>
      </c>
      <c r="Q19" s="29">
        <f t="shared" si="3"/>
        <v>403199778</v>
      </c>
    </row>
    <row r="20" spans="1:17" ht="13.5">
      <c r="A20" s="3" t="s">
        <v>37</v>
      </c>
      <c r="B20" s="2"/>
      <c r="C20" s="19">
        <v>13736890</v>
      </c>
      <c r="D20" s="19">
        <v>13736890</v>
      </c>
      <c r="E20" s="19">
        <v>13736890</v>
      </c>
      <c r="F20" s="19">
        <v>13736890</v>
      </c>
      <c r="G20" s="19">
        <v>13736890</v>
      </c>
      <c r="H20" s="19">
        <v>13736890</v>
      </c>
      <c r="I20" s="19">
        <v>13736890</v>
      </c>
      <c r="J20" s="19">
        <v>13736890</v>
      </c>
      <c r="K20" s="19">
        <v>13736890</v>
      </c>
      <c r="L20" s="19">
        <v>13736890</v>
      </c>
      <c r="M20" s="19">
        <v>13736890</v>
      </c>
      <c r="N20" s="20">
        <v>13736869</v>
      </c>
      <c r="O20" s="21">
        <v>164842659</v>
      </c>
      <c r="P20" s="19">
        <v>178023549</v>
      </c>
      <c r="Q20" s="22">
        <v>188432758</v>
      </c>
    </row>
    <row r="21" spans="1:17" ht="13.5">
      <c r="A21" s="3" t="s">
        <v>38</v>
      </c>
      <c r="B21" s="2"/>
      <c r="C21" s="19">
        <v>10802806</v>
      </c>
      <c r="D21" s="19">
        <v>10802806</v>
      </c>
      <c r="E21" s="19">
        <v>10802806</v>
      </c>
      <c r="F21" s="19">
        <v>10802806</v>
      </c>
      <c r="G21" s="19">
        <v>10802806</v>
      </c>
      <c r="H21" s="19">
        <v>10802806</v>
      </c>
      <c r="I21" s="19">
        <v>10802806</v>
      </c>
      <c r="J21" s="19">
        <v>10802806</v>
      </c>
      <c r="K21" s="19">
        <v>10802806</v>
      </c>
      <c r="L21" s="19">
        <v>10802806</v>
      </c>
      <c r="M21" s="19">
        <v>10802806</v>
      </c>
      <c r="N21" s="20">
        <v>10802783</v>
      </c>
      <c r="O21" s="21">
        <v>129633649</v>
      </c>
      <c r="P21" s="19">
        <v>137028714</v>
      </c>
      <c r="Q21" s="22">
        <v>143260148</v>
      </c>
    </row>
    <row r="22" spans="1:17" ht="13.5">
      <c r="A22" s="3" t="s">
        <v>39</v>
      </c>
      <c r="B22" s="2"/>
      <c r="C22" s="23">
        <v>2923379</v>
      </c>
      <c r="D22" s="23">
        <v>2923379</v>
      </c>
      <c r="E22" s="23">
        <v>2923379</v>
      </c>
      <c r="F22" s="23">
        <v>2923379</v>
      </c>
      <c r="G22" s="23">
        <v>2923379</v>
      </c>
      <c r="H22" s="23">
        <v>2923379</v>
      </c>
      <c r="I22" s="23">
        <v>2923379</v>
      </c>
      <c r="J22" s="23">
        <v>2923379</v>
      </c>
      <c r="K22" s="23">
        <v>2923379</v>
      </c>
      <c r="L22" s="23">
        <v>2923379</v>
      </c>
      <c r="M22" s="23">
        <v>2923379</v>
      </c>
      <c r="N22" s="24">
        <v>2923369</v>
      </c>
      <c r="O22" s="25">
        <v>35080538</v>
      </c>
      <c r="P22" s="23">
        <v>37679350</v>
      </c>
      <c r="Q22" s="26">
        <v>40508209</v>
      </c>
    </row>
    <row r="23" spans="1:17" ht="13.5">
      <c r="A23" s="3" t="s">
        <v>40</v>
      </c>
      <c r="B23" s="2"/>
      <c r="C23" s="19">
        <v>2234416</v>
      </c>
      <c r="D23" s="19">
        <v>2234416</v>
      </c>
      <c r="E23" s="19">
        <v>2234416</v>
      </c>
      <c r="F23" s="19">
        <v>2234416</v>
      </c>
      <c r="G23" s="19">
        <v>2234416</v>
      </c>
      <c r="H23" s="19">
        <v>2234416</v>
      </c>
      <c r="I23" s="19">
        <v>2234416</v>
      </c>
      <c r="J23" s="19">
        <v>2234416</v>
      </c>
      <c r="K23" s="19">
        <v>2234416</v>
      </c>
      <c r="L23" s="19">
        <v>2234416</v>
      </c>
      <c r="M23" s="19">
        <v>2234416</v>
      </c>
      <c r="N23" s="20">
        <v>2234413</v>
      </c>
      <c r="O23" s="21">
        <v>26812989</v>
      </c>
      <c r="P23" s="19">
        <v>28818657</v>
      </c>
      <c r="Q23" s="22">
        <v>30998663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44010033</v>
      </c>
      <c r="D25" s="41">
        <f t="shared" si="4"/>
        <v>44010033</v>
      </c>
      <c r="E25" s="41">
        <f t="shared" si="4"/>
        <v>44010033</v>
      </c>
      <c r="F25" s="41">
        <f t="shared" si="4"/>
        <v>44010033</v>
      </c>
      <c r="G25" s="41">
        <f t="shared" si="4"/>
        <v>44010033</v>
      </c>
      <c r="H25" s="41">
        <f t="shared" si="4"/>
        <v>44010033</v>
      </c>
      <c r="I25" s="41">
        <f t="shared" si="4"/>
        <v>44010033</v>
      </c>
      <c r="J25" s="41">
        <f t="shared" si="4"/>
        <v>44010033</v>
      </c>
      <c r="K25" s="41">
        <f t="shared" si="4"/>
        <v>44010033</v>
      </c>
      <c r="L25" s="41">
        <f>+L5+L9+L15+L19+L24</f>
        <v>44010033</v>
      </c>
      <c r="M25" s="41">
        <f>+M5+M9+M15+M19+M24</f>
        <v>44010033</v>
      </c>
      <c r="N25" s="42">
        <f t="shared" si="4"/>
        <v>44009966</v>
      </c>
      <c r="O25" s="43">
        <f t="shared" si="4"/>
        <v>528120329</v>
      </c>
      <c r="P25" s="41">
        <f t="shared" si="4"/>
        <v>559874616</v>
      </c>
      <c r="Q25" s="44">
        <f t="shared" si="4"/>
        <v>592912484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16964691</v>
      </c>
      <c r="D28" s="16">
        <f t="shared" si="5"/>
        <v>16964691</v>
      </c>
      <c r="E28" s="16">
        <f>SUM(E29:E31)</f>
        <v>16964691</v>
      </c>
      <c r="F28" s="16">
        <f>SUM(F29:F31)</f>
        <v>16964691</v>
      </c>
      <c r="G28" s="16">
        <f>SUM(G29:G31)</f>
        <v>16964691</v>
      </c>
      <c r="H28" s="16">
        <f>SUM(H29:H31)</f>
        <v>16964691</v>
      </c>
      <c r="I28" s="16">
        <f t="shared" si="5"/>
        <v>16964691</v>
      </c>
      <c r="J28" s="16">
        <f t="shared" si="5"/>
        <v>16964691</v>
      </c>
      <c r="K28" s="16">
        <f t="shared" si="5"/>
        <v>16964691</v>
      </c>
      <c r="L28" s="16">
        <f>SUM(L29:L31)</f>
        <v>16964691</v>
      </c>
      <c r="M28" s="16">
        <f>SUM(M29:M31)</f>
        <v>16964691</v>
      </c>
      <c r="N28" s="17">
        <f t="shared" si="5"/>
        <v>16964589</v>
      </c>
      <c r="O28" s="18">
        <f t="shared" si="5"/>
        <v>203576190</v>
      </c>
      <c r="P28" s="16">
        <f t="shared" si="5"/>
        <v>211148596</v>
      </c>
      <c r="Q28" s="17">
        <f t="shared" si="5"/>
        <v>219142906</v>
      </c>
    </row>
    <row r="29" spans="1:17" ht="13.5">
      <c r="A29" s="3" t="s">
        <v>23</v>
      </c>
      <c r="B29" s="2"/>
      <c r="C29" s="19">
        <v>2617830</v>
      </c>
      <c r="D29" s="19">
        <v>2617830</v>
      </c>
      <c r="E29" s="19">
        <v>2617830</v>
      </c>
      <c r="F29" s="19">
        <v>2617830</v>
      </c>
      <c r="G29" s="19">
        <v>2617830</v>
      </c>
      <c r="H29" s="19">
        <v>2617830</v>
      </c>
      <c r="I29" s="19">
        <v>2617830</v>
      </c>
      <c r="J29" s="19">
        <v>2617830</v>
      </c>
      <c r="K29" s="19">
        <v>2617830</v>
      </c>
      <c r="L29" s="19">
        <v>2617830</v>
      </c>
      <c r="M29" s="19">
        <v>2617830</v>
      </c>
      <c r="N29" s="20">
        <v>2617770</v>
      </c>
      <c r="O29" s="21">
        <v>31413900</v>
      </c>
      <c r="P29" s="19">
        <v>33089783</v>
      </c>
      <c r="Q29" s="22">
        <v>34873378</v>
      </c>
    </row>
    <row r="30" spans="1:17" ht="13.5">
      <c r="A30" s="3" t="s">
        <v>24</v>
      </c>
      <c r="B30" s="2"/>
      <c r="C30" s="23">
        <v>14148457</v>
      </c>
      <c r="D30" s="23">
        <v>14148457</v>
      </c>
      <c r="E30" s="23">
        <v>14148457</v>
      </c>
      <c r="F30" s="23">
        <v>14148457</v>
      </c>
      <c r="G30" s="23">
        <v>14148457</v>
      </c>
      <c r="H30" s="23">
        <v>14148457</v>
      </c>
      <c r="I30" s="23">
        <v>14148457</v>
      </c>
      <c r="J30" s="23">
        <v>14148457</v>
      </c>
      <c r="K30" s="23">
        <v>14148457</v>
      </c>
      <c r="L30" s="23">
        <v>14148457</v>
      </c>
      <c r="M30" s="23">
        <v>14148457</v>
      </c>
      <c r="N30" s="24">
        <v>14148413</v>
      </c>
      <c r="O30" s="25">
        <v>169781440</v>
      </c>
      <c r="P30" s="23">
        <v>175518515</v>
      </c>
      <c r="Q30" s="26">
        <v>181557648</v>
      </c>
    </row>
    <row r="31" spans="1:17" ht="13.5">
      <c r="A31" s="3" t="s">
        <v>25</v>
      </c>
      <c r="B31" s="2"/>
      <c r="C31" s="19">
        <v>198404</v>
      </c>
      <c r="D31" s="19">
        <v>198404</v>
      </c>
      <c r="E31" s="19">
        <v>198404</v>
      </c>
      <c r="F31" s="19">
        <v>198404</v>
      </c>
      <c r="G31" s="19">
        <v>198404</v>
      </c>
      <c r="H31" s="19">
        <v>198404</v>
      </c>
      <c r="I31" s="19">
        <v>198404</v>
      </c>
      <c r="J31" s="19">
        <v>198404</v>
      </c>
      <c r="K31" s="19">
        <v>198404</v>
      </c>
      <c r="L31" s="19">
        <v>198404</v>
      </c>
      <c r="M31" s="19">
        <v>198404</v>
      </c>
      <c r="N31" s="20">
        <v>198406</v>
      </c>
      <c r="O31" s="21">
        <v>2380850</v>
      </c>
      <c r="P31" s="19">
        <v>2540298</v>
      </c>
      <c r="Q31" s="22">
        <v>2711880</v>
      </c>
    </row>
    <row r="32" spans="1:17" ht="13.5">
      <c r="A32" s="1" t="s">
        <v>26</v>
      </c>
      <c r="B32" s="2"/>
      <c r="C32" s="16">
        <f aca="true" t="shared" si="6" ref="C32:Q32">SUM(C33:C37)</f>
        <v>4462324</v>
      </c>
      <c r="D32" s="16">
        <f t="shared" si="6"/>
        <v>4462324</v>
      </c>
      <c r="E32" s="16">
        <f>SUM(E33:E37)</f>
        <v>4462324</v>
      </c>
      <c r="F32" s="16">
        <f>SUM(F33:F37)</f>
        <v>4462324</v>
      </c>
      <c r="G32" s="16">
        <f>SUM(G33:G37)</f>
        <v>4462324</v>
      </c>
      <c r="H32" s="16">
        <f>SUM(H33:H37)</f>
        <v>4462324</v>
      </c>
      <c r="I32" s="16">
        <f t="shared" si="6"/>
        <v>4462324</v>
      </c>
      <c r="J32" s="16">
        <f t="shared" si="6"/>
        <v>4462324</v>
      </c>
      <c r="K32" s="16">
        <f t="shared" si="6"/>
        <v>4462324</v>
      </c>
      <c r="L32" s="16">
        <f>SUM(L33:L37)</f>
        <v>4462324</v>
      </c>
      <c r="M32" s="16">
        <f>SUM(M33:M37)</f>
        <v>4462324</v>
      </c>
      <c r="N32" s="27">
        <f t="shared" si="6"/>
        <v>4462286</v>
      </c>
      <c r="O32" s="28">
        <f t="shared" si="6"/>
        <v>53547850</v>
      </c>
      <c r="P32" s="16">
        <f t="shared" si="6"/>
        <v>57407604</v>
      </c>
      <c r="Q32" s="29">
        <f t="shared" si="6"/>
        <v>61567658</v>
      </c>
    </row>
    <row r="33" spans="1:17" ht="13.5">
      <c r="A33" s="3" t="s">
        <v>27</v>
      </c>
      <c r="B33" s="2"/>
      <c r="C33" s="19">
        <v>1172955</v>
      </c>
      <c r="D33" s="19">
        <v>1172955</v>
      </c>
      <c r="E33" s="19">
        <v>1172955</v>
      </c>
      <c r="F33" s="19">
        <v>1172955</v>
      </c>
      <c r="G33" s="19">
        <v>1172955</v>
      </c>
      <c r="H33" s="19">
        <v>1172955</v>
      </c>
      <c r="I33" s="19">
        <v>1172955</v>
      </c>
      <c r="J33" s="19">
        <v>1172955</v>
      </c>
      <c r="K33" s="19">
        <v>1172955</v>
      </c>
      <c r="L33" s="19">
        <v>1172955</v>
      </c>
      <c r="M33" s="19">
        <v>1172955</v>
      </c>
      <c r="N33" s="20">
        <v>1172925</v>
      </c>
      <c r="O33" s="21">
        <v>14075430</v>
      </c>
      <c r="P33" s="19">
        <v>15130430</v>
      </c>
      <c r="Q33" s="22">
        <v>16268409</v>
      </c>
    </row>
    <row r="34" spans="1:17" ht="13.5">
      <c r="A34" s="3" t="s">
        <v>28</v>
      </c>
      <c r="B34" s="2"/>
      <c r="C34" s="19">
        <v>872707</v>
      </c>
      <c r="D34" s="19">
        <v>872707</v>
      </c>
      <c r="E34" s="19">
        <v>872707</v>
      </c>
      <c r="F34" s="19">
        <v>872707</v>
      </c>
      <c r="G34" s="19">
        <v>872707</v>
      </c>
      <c r="H34" s="19">
        <v>872707</v>
      </c>
      <c r="I34" s="19">
        <v>872707</v>
      </c>
      <c r="J34" s="19">
        <v>872707</v>
      </c>
      <c r="K34" s="19">
        <v>872707</v>
      </c>
      <c r="L34" s="19">
        <v>872707</v>
      </c>
      <c r="M34" s="19">
        <v>872707</v>
      </c>
      <c r="N34" s="20">
        <v>872723</v>
      </c>
      <c r="O34" s="21">
        <v>10472500</v>
      </c>
      <c r="P34" s="19">
        <v>11224020</v>
      </c>
      <c r="Q34" s="22">
        <v>12033937</v>
      </c>
    </row>
    <row r="35" spans="1:17" ht="13.5">
      <c r="A35" s="3" t="s">
        <v>29</v>
      </c>
      <c r="B35" s="2"/>
      <c r="C35" s="19">
        <v>1921251</v>
      </c>
      <c r="D35" s="19">
        <v>1921251</v>
      </c>
      <c r="E35" s="19">
        <v>1921251</v>
      </c>
      <c r="F35" s="19">
        <v>1921251</v>
      </c>
      <c r="G35" s="19">
        <v>1921251</v>
      </c>
      <c r="H35" s="19">
        <v>1921251</v>
      </c>
      <c r="I35" s="19">
        <v>1921251</v>
      </c>
      <c r="J35" s="19">
        <v>1921251</v>
      </c>
      <c r="K35" s="19">
        <v>1921251</v>
      </c>
      <c r="L35" s="19">
        <v>1921251</v>
      </c>
      <c r="M35" s="19">
        <v>1921251</v>
      </c>
      <c r="N35" s="20">
        <v>1921259</v>
      </c>
      <c r="O35" s="21">
        <v>23055020</v>
      </c>
      <c r="P35" s="19">
        <v>24783052</v>
      </c>
      <c r="Q35" s="22">
        <v>26647001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495411</v>
      </c>
      <c r="D37" s="23">
        <v>495411</v>
      </c>
      <c r="E37" s="23">
        <v>495411</v>
      </c>
      <c r="F37" s="23">
        <v>495411</v>
      </c>
      <c r="G37" s="23">
        <v>495411</v>
      </c>
      <c r="H37" s="23">
        <v>495411</v>
      </c>
      <c r="I37" s="23">
        <v>495411</v>
      </c>
      <c r="J37" s="23">
        <v>495411</v>
      </c>
      <c r="K37" s="23">
        <v>495411</v>
      </c>
      <c r="L37" s="23">
        <v>495411</v>
      </c>
      <c r="M37" s="23">
        <v>495411</v>
      </c>
      <c r="N37" s="24">
        <v>495379</v>
      </c>
      <c r="O37" s="25">
        <v>5944900</v>
      </c>
      <c r="P37" s="23">
        <v>6270102</v>
      </c>
      <c r="Q37" s="26">
        <v>6618311</v>
      </c>
    </row>
    <row r="38" spans="1:17" ht="13.5">
      <c r="A38" s="1" t="s">
        <v>32</v>
      </c>
      <c r="B38" s="4"/>
      <c r="C38" s="16">
        <f aca="true" t="shared" si="7" ref="C38:Q38">SUM(C39:C41)</f>
        <v>3716757</v>
      </c>
      <c r="D38" s="16">
        <f t="shared" si="7"/>
        <v>3716757</v>
      </c>
      <c r="E38" s="16">
        <f>SUM(E39:E41)</f>
        <v>3716757</v>
      </c>
      <c r="F38" s="16">
        <f>SUM(F39:F41)</f>
        <v>3716757</v>
      </c>
      <c r="G38" s="16">
        <f>SUM(G39:G41)</f>
        <v>3716757</v>
      </c>
      <c r="H38" s="16">
        <f>SUM(H39:H41)</f>
        <v>3716757</v>
      </c>
      <c r="I38" s="16">
        <f t="shared" si="7"/>
        <v>3716757</v>
      </c>
      <c r="J38" s="16">
        <f t="shared" si="7"/>
        <v>3716757</v>
      </c>
      <c r="K38" s="16">
        <f t="shared" si="7"/>
        <v>3716757</v>
      </c>
      <c r="L38" s="16">
        <f>SUM(L39:L41)</f>
        <v>3716757</v>
      </c>
      <c r="M38" s="16">
        <f>SUM(M39:M41)</f>
        <v>3716757</v>
      </c>
      <c r="N38" s="27">
        <f t="shared" si="7"/>
        <v>3716743</v>
      </c>
      <c r="O38" s="28">
        <f t="shared" si="7"/>
        <v>44601070</v>
      </c>
      <c r="P38" s="16">
        <f t="shared" si="7"/>
        <v>47710381</v>
      </c>
      <c r="Q38" s="29">
        <f t="shared" si="7"/>
        <v>51059259</v>
      </c>
    </row>
    <row r="39" spans="1:17" ht="13.5">
      <c r="A39" s="3" t="s">
        <v>33</v>
      </c>
      <c r="B39" s="2"/>
      <c r="C39" s="19">
        <v>899281</v>
      </c>
      <c r="D39" s="19">
        <v>899281</v>
      </c>
      <c r="E39" s="19">
        <v>899281</v>
      </c>
      <c r="F39" s="19">
        <v>899281</v>
      </c>
      <c r="G39" s="19">
        <v>899281</v>
      </c>
      <c r="H39" s="19">
        <v>899281</v>
      </c>
      <c r="I39" s="19">
        <v>899281</v>
      </c>
      <c r="J39" s="19">
        <v>899281</v>
      </c>
      <c r="K39" s="19">
        <v>899281</v>
      </c>
      <c r="L39" s="19">
        <v>899281</v>
      </c>
      <c r="M39" s="19">
        <v>899281</v>
      </c>
      <c r="N39" s="20">
        <v>899279</v>
      </c>
      <c r="O39" s="21">
        <v>10791370</v>
      </c>
      <c r="P39" s="19">
        <v>11495502</v>
      </c>
      <c r="Q39" s="22">
        <v>12252781</v>
      </c>
    </row>
    <row r="40" spans="1:17" ht="13.5">
      <c r="A40" s="3" t="s">
        <v>34</v>
      </c>
      <c r="B40" s="2"/>
      <c r="C40" s="19">
        <v>2812076</v>
      </c>
      <c r="D40" s="19">
        <v>2812076</v>
      </c>
      <c r="E40" s="19">
        <v>2812076</v>
      </c>
      <c r="F40" s="19">
        <v>2812076</v>
      </c>
      <c r="G40" s="19">
        <v>2812076</v>
      </c>
      <c r="H40" s="19">
        <v>2812076</v>
      </c>
      <c r="I40" s="19">
        <v>2812076</v>
      </c>
      <c r="J40" s="19">
        <v>2812076</v>
      </c>
      <c r="K40" s="19">
        <v>2812076</v>
      </c>
      <c r="L40" s="19">
        <v>2812076</v>
      </c>
      <c r="M40" s="19">
        <v>2812076</v>
      </c>
      <c r="N40" s="20">
        <v>2812064</v>
      </c>
      <c r="O40" s="21">
        <v>33744900</v>
      </c>
      <c r="P40" s="19">
        <v>36148783</v>
      </c>
      <c r="Q40" s="22">
        <v>38739062</v>
      </c>
    </row>
    <row r="41" spans="1:17" ht="13.5">
      <c r="A41" s="3" t="s">
        <v>35</v>
      </c>
      <c r="B41" s="2"/>
      <c r="C41" s="19">
        <v>5400</v>
      </c>
      <c r="D41" s="19">
        <v>5400</v>
      </c>
      <c r="E41" s="19">
        <v>5400</v>
      </c>
      <c r="F41" s="19">
        <v>5400</v>
      </c>
      <c r="G41" s="19">
        <v>5400</v>
      </c>
      <c r="H41" s="19">
        <v>5400</v>
      </c>
      <c r="I41" s="19">
        <v>5400</v>
      </c>
      <c r="J41" s="19">
        <v>5400</v>
      </c>
      <c r="K41" s="19">
        <v>5400</v>
      </c>
      <c r="L41" s="19">
        <v>5400</v>
      </c>
      <c r="M41" s="19">
        <v>5400</v>
      </c>
      <c r="N41" s="20">
        <v>5400</v>
      </c>
      <c r="O41" s="21">
        <v>64800</v>
      </c>
      <c r="P41" s="19">
        <v>66096</v>
      </c>
      <c r="Q41" s="22">
        <v>67416</v>
      </c>
    </row>
    <row r="42" spans="1:17" ht="13.5">
      <c r="A42" s="1" t="s">
        <v>36</v>
      </c>
      <c r="B42" s="4"/>
      <c r="C42" s="16">
        <f aca="true" t="shared" si="8" ref="C42:Q42">SUM(C43:C46)</f>
        <v>15176654</v>
      </c>
      <c r="D42" s="16">
        <f t="shared" si="8"/>
        <v>15176654</v>
      </c>
      <c r="E42" s="16">
        <f>SUM(E43:E46)</f>
        <v>15176654</v>
      </c>
      <c r="F42" s="16">
        <f>SUM(F43:F46)</f>
        <v>15176654</v>
      </c>
      <c r="G42" s="16">
        <f>SUM(G43:G46)</f>
        <v>15176654</v>
      </c>
      <c r="H42" s="16">
        <f>SUM(H43:H46)</f>
        <v>15176654</v>
      </c>
      <c r="I42" s="16">
        <f t="shared" si="8"/>
        <v>15176654</v>
      </c>
      <c r="J42" s="16">
        <f t="shared" si="8"/>
        <v>15176654</v>
      </c>
      <c r="K42" s="16">
        <f t="shared" si="8"/>
        <v>15176654</v>
      </c>
      <c r="L42" s="16">
        <f>SUM(L43:L46)</f>
        <v>15176654</v>
      </c>
      <c r="M42" s="16">
        <f>SUM(M43:M46)</f>
        <v>15176654</v>
      </c>
      <c r="N42" s="27">
        <f t="shared" si="8"/>
        <v>15176666</v>
      </c>
      <c r="O42" s="28">
        <f t="shared" si="8"/>
        <v>182119860</v>
      </c>
      <c r="P42" s="16">
        <f t="shared" si="8"/>
        <v>192365662</v>
      </c>
      <c r="Q42" s="29">
        <f t="shared" si="8"/>
        <v>202891391</v>
      </c>
    </row>
    <row r="43" spans="1:17" ht="13.5">
      <c r="A43" s="3" t="s">
        <v>37</v>
      </c>
      <c r="B43" s="2"/>
      <c r="C43" s="19">
        <v>9042858</v>
      </c>
      <c r="D43" s="19">
        <v>9042858</v>
      </c>
      <c r="E43" s="19">
        <v>9042858</v>
      </c>
      <c r="F43" s="19">
        <v>9042858</v>
      </c>
      <c r="G43" s="19">
        <v>9042858</v>
      </c>
      <c r="H43" s="19">
        <v>9042858</v>
      </c>
      <c r="I43" s="19">
        <v>9042858</v>
      </c>
      <c r="J43" s="19">
        <v>9042858</v>
      </c>
      <c r="K43" s="19">
        <v>9042858</v>
      </c>
      <c r="L43" s="19">
        <v>9042858</v>
      </c>
      <c r="M43" s="19">
        <v>9042858</v>
      </c>
      <c r="N43" s="20">
        <v>9042862</v>
      </c>
      <c r="O43" s="21">
        <v>108514300</v>
      </c>
      <c r="P43" s="19">
        <v>113792144</v>
      </c>
      <c r="Q43" s="22">
        <v>118977189</v>
      </c>
    </row>
    <row r="44" spans="1:17" ht="13.5">
      <c r="A44" s="3" t="s">
        <v>38</v>
      </c>
      <c r="B44" s="2"/>
      <c r="C44" s="19">
        <v>2678213</v>
      </c>
      <c r="D44" s="19">
        <v>2678213</v>
      </c>
      <c r="E44" s="19">
        <v>2678213</v>
      </c>
      <c r="F44" s="19">
        <v>2678213</v>
      </c>
      <c r="G44" s="19">
        <v>2678213</v>
      </c>
      <c r="H44" s="19">
        <v>2678213</v>
      </c>
      <c r="I44" s="19">
        <v>2678213</v>
      </c>
      <c r="J44" s="19">
        <v>2678213</v>
      </c>
      <c r="K44" s="19">
        <v>2678213</v>
      </c>
      <c r="L44" s="19">
        <v>2678213</v>
      </c>
      <c r="M44" s="19">
        <v>2678213</v>
      </c>
      <c r="N44" s="20">
        <v>2678197</v>
      </c>
      <c r="O44" s="21">
        <v>32138540</v>
      </c>
      <c r="P44" s="19">
        <v>34348147</v>
      </c>
      <c r="Q44" s="22">
        <v>36720994</v>
      </c>
    </row>
    <row r="45" spans="1:17" ht="13.5">
      <c r="A45" s="3" t="s">
        <v>39</v>
      </c>
      <c r="B45" s="2"/>
      <c r="C45" s="23">
        <v>2207622</v>
      </c>
      <c r="D45" s="23">
        <v>2207622</v>
      </c>
      <c r="E45" s="23">
        <v>2207622</v>
      </c>
      <c r="F45" s="23">
        <v>2207622</v>
      </c>
      <c r="G45" s="23">
        <v>2207622</v>
      </c>
      <c r="H45" s="23">
        <v>2207622</v>
      </c>
      <c r="I45" s="23">
        <v>2207622</v>
      </c>
      <c r="J45" s="23">
        <v>2207622</v>
      </c>
      <c r="K45" s="23">
        <v>2207622</v>
      </c>
      <c r="L45" s="23">
        <v>2207622</v>
      </c>
      <c r="M45" s="23">
        <v>2207622</v>
      </c>
      <c r="N45" s="24">
        <v>2207588</v>
      </c>
      <c r="O45" s="25">
        <v>26491430</v>
      </c>
      <c r="P45" s="23">
        <v>28228664</v>
      </c>
      <c r="Q45" s="26">
        <v>30097234</v>
      </c>
    </row>
    <row r="46" spans="1:17" ht="13.5">
      <c r="A46" s="3" t="s">
        <v>40</v>
      </c>
      <c r="B46" s="2"/>
      <c r="C46" s="19">
        <v>1247961</v>
      </c>
      <c r="D46" s="19">
        <v>1247961</v>
      </c>
      <c r="E46" s="19">
        <v>1247961</v>
      </c>
      <c r="F46" s="19">
        <v>1247961</v>
      </c>
      <c r="G46" s="19">
        <v>1247961</v>
      </c>
      <c r="H46" s="19">
        <v>1247961</v>
      </c>
      <c r="I46" s="19">
        <v>1247961</v>
      </c>
      <c r="J46" s="19">
        <v>1247961</v>
      </c>
      <c r="K46" s="19">
        <v>1247961</v>
      </c>
      <c r="L46" s="19">
        <v>1247961</v>
      </c>
      <c r="M46" s="19">
        <v>1247961</v>
      </c>
      <c r="N46" s="20">
        <v>1248019</v>
      </c>
      <c r="O46" s="21">
        <v>14975590</v>
      </c>
      <c r="P46" s="19">
        <v>15996707</v>
      </c>
      <c r="Q46" s="22">
        <v>17095974</v>
      </c>
    </row>
    <row r="47" spans="1:17" ht="13.5">
      <c r="A47" s="1" t="s">
        <v>41</v>
      </c>
      <c r="B47" s="4"/>
      <c r="C47" s="16">
        <v>17874</v>
      </c>
      <c r="D47" s="16">
        <v>17874</v>
      </c>
      <c r="E47" s="16">
        <v>17874</v>
      </c>
      <c r="F47" s="16">
        <v>17874</v>
      </c>
      <c r="G47" s="16">
        <v>17874</v>
      </c>
      <c r="H47" s="16">
        <v>17874</v>
      </c>
      <c r="I47" s="16">
        <v>17874</v>
      </c>
      <c r="J47" s="16">
        <v>17874</v>
      </c>
      <c r="K47" s="16">
        <v>17874</v>
      </c>
      <c r="L47" s="16">
        <v>17874</v>
      </c>
      <c r="M47" s="16">
        <v>17874</v>
      </c>
      <c r="N47" s="27">
        <v>17886</v>
      </c>
      <c r="O47" s="28">
        <v>214500</v>
      </c>
      <c r="P47" s="16">
        <v>219390</v>
      </c>
      <c r="Q47" s="29">
        <v>224427</v>
      </c>
    </row>
    <row r="48" spans="1:17" ht="13.5">
      <c r="A48" s="5" t="s">
        <v>44</v>
      </c>
      <c r="B48" s="6"/>
      <c r="C48" s="41">
        <f aca="true" t="shared" si="9" ref="C48:Q48">+C28+C32+C38+C42+C47</f>
        <v>40338300</v>
      </c>
      <c r="D48" s="41">
        <f t="shared" si="9"/>
        <v>40338300</v>
      </c>
      <c r="E48" s="41">
        <f>+E28+E32+E38+E42+E47</f>
        <v>40338300</v>
      </c>
      <c r="F48" s="41">
        <f>+F28+F32+F38+F42+F47</f>
        <v>40338300</v>
      </c>
      <c r="G48" s="41">
        <f>+G28+G32+G38+G42+G47</f>
        <v>40338300</v>
      </c>
      <c r="H48" s="41">
        <f>+H28+H32+H38+H42+H47</f>
        <v>40338300</v>
      </c>
      <c r="I48" s="41">
        <f t="shared" si="9"/>
        <v>40338300</v>
      </c>
      <c r="J48" s="41">
        <f t="shared" si="9"/>
        <v>40338300</v>
      </c>
      <c r="K48" s="41">
        <f t="shared" si="9"/>
        <v>40338300</v>
      </c>
      <c r="L48" s="41">
        <f>+L28+L32+L38+L42+L47</f>
        <v>40338300</v>
      </c>
      <c r="M48" s="41">
        <f>+M28+M32+M38+M42+M47</f>
        <v>40338300</v>
      </c>
      <c r="N48" s="42">
        <f t="shared" si="9"/>
        <v>40338170</v>
      </c>
      <c r="O48" s="43">
        <f t="shared" si="9"/>
        <v>484059470</v>
      </c>
      <c r="P48" s="41">
        <f t="shared" si="9"/>
        <v>508851633</v>
      </c>
      <c r="Q48" s="44">
        <f t="shared" si="9"/>
        <v>534885641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3671733</v>
      </c>
      <c r="D49" s="45">
        <f t="shared" si="10"/>
        <v>3671733</v>
      </c>
      <c r="E49" s="45">
        <f t="shared" si="10"/>
        <v>3671733</v>
      </c>
      <c r="F49" s="45">
        <f t="shared" si="10"/>
        <v>3671733</v>
      </c>
      <c r="G49" s="45">
        <f t="shared" si="10"/>
        <v>3671733</v>
      </c>
      <c r="H49" s="45">
        <f t="shared" si="10"/>
        <v>3671733</v>
      </c>
      <c r="I49" s="45">
        <f t="shared" si="10"/>
        <v>3671733</v>
      </c>
      <c r="J49" s="45">
        <f t="shared" si="10"/>
        <v>3671733</v>
      </c>
      <c r="K49" s="45">
        <f t="shared" si="10"/>
        <v>3671733</v>
      </c>
      <c r="L49" s="45">
        <f>+L25-L48</f>
        <v>3671733</v>
      </c>
      <c r="M49" s="45">
        <f>+M25-M48</f>
        <v>3671733</v>
      </c>
      <c r="N49" s="46">
        <f t="shared" si="10"/>
        <v>3671796</v>
      </c>
      <c r="O49" s="47">
        <f t="shared" si="10"/>
        <v>44060859</v>
      </c>
      <c r="P49" s="45">
        <f t="shared" si="10"/>
        <v>51022983</v>
      </c>
      <c r="Q49" s="48">
        <f t="shared" si="10"/>
        <v>58026843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18624761</v>
      </c>
      <c r="D5" s="16">
        <f t="shared" si="0"/>
        <v>14357761</v>
      </c>
      <c r="E5" s="16">
        <f t="shared" si="0"/>
        <v>14357761</v>
      </c>
      <c r="F5" s="16">
        <f t="shared" si="0"/>
        <v>14357761</v>
      </c>
      <c r="G5" s="16">
        <f t="shared" si="0"/>
        <v>14357761</v>
      </c>
      <c r="H5" s="16">
        <f t="shared" si="0"/>
        <v>14357761</v>
      </c>
      <c r="I5" s="16">
        <f t="shared" si="0"/>
        <v>14357761</v>
      </c>
      <c r="J5" s="16">
        <f t="shared" si="0"/>
        <v>14357761</v>
      </c>
      <c r="K5" s="16">
        <f t="shared" si="0"/>
        <v>14357761</v>
      </c>
      <c r="L5" s="16">
        <f>SUM(L6:L8)</f>
        <v>14357761</v>
      </c>
      <c r="M5" s="16">
        <f>SUM(M6:M8)</f>
        <v>14357761</v>
      </c>
      <c r="N5" s="17">
        <f t="shared" si="0"/>
        <v>14357743</v>
      </c>
      <c r="O5" s="18">
        <f t="shared" si="0"/>
        <v>176560114</v>
      </c>
      <c r="P5" s="16">
        <f t="shared" si="0"/>
        <v>188376576</v>
      </c>
      <c r="Q5" s="17">
        <f t="shared" si="0"/>
        <v>201010125</v>
      </c>
    </row>
    <row r="6" spans="1:17" ht="13.5">
      <c r="A6" s="3" t="s">
        <v>23</v>
      </c>
      <c r="B6" s="2"/>
      <c r="C6" s="19">
        <v>4267788</v>
      </c>
      <c r="D6" s="19">
        <v>788</v>
      </c>
      <c r="E6" s="19">
        <v>788</v>
      </c>
      <c r="F6" s="19">
        <v>788</v>
      </c>
      <c r="G6" s="19">
        <v>788</v>
      </c>
      <c r="H6" s="19">
        <v>788</v>
      </c>
      <c r="I6" s="19">
        <v>788</v>
      </c>
      <c r="J6" s="19">
        <v>788</v>
      </c>
      <c r="K6" s="19">
        <v>788</v>
      </c>
      <c r="L6" s="19">
        <v>788</v>
      </c>
      <c r="M6" s="19">
        <v>788</v>
      </c>
      <c r="N6" s="20">
        <v>782</v>
      </c>
      <c r="O6" s="21">
        <v>4276450</v>
      </c>
      <c r="P6" s="19">
        <v>4478970</v>
      </c>
      <c r="Q6" s="22">
        <v>4692518</v>
      </c>
    </row>
    <row r="7" spans="1:17" ht="13.5">
      <c r="A7" s="3" t="s">
        <v>24</v>
      </c>
      <c r="B7" s="2"/>
      <c r="C7" s="23">
        <v>14356973</v>
      </c>
      <c r="D7" s="23">
        <v>14356973</v>
      </c>
      <c r="E7" s="23">
        <v>14356973</v>
      </c>
      <c r="F7" s="23">
        <v>14356973</v>
      </c>
      <c r="G7" s="23">
        <v>14356973</v>
      </c>
      <c r="H7" s="23">
        <v>14356973</v>
      </c>
      <c r="I7" s="23">
        <v>14356973</v>
      </c>
      <c r="J7" s="23">
        <v>14356973</v>
      </c>
      <c r="K7" s="23">
        <v>14356973</v>
      </c>
      <c r="L7" s="23">
        <v>14356973</v>
      </c>
      <c r="M7" s="23">
        <v>14356973</v>
      </c>
      <c r="N7" s="24">
        <v>14356961</v>
      </c>
      <c r="O7" s="25">
        <v>172283664</v>
      </c>
      <c r="P7" s="23">
        <v>183897606</v>
      </c>
      <c r="Q7" s="26">
        <v>196317607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4408565</v>
      </c>
      <c r="D9" s="16">
        <f t="shared" si="1"/>
        <v>386025</v>
      </c>
      <c r="E9" s="16">
        <f t="shared" si="1"/>
        <v>386025</v>
      </c>
      <c r="F9" s="16">
        <f t="shared" si="1"/>
        <v>386025</v>
      </c>
      <c r="G9" s="16">
        <f t="shared" si="1"/>
        <v>386025</v>
      </c>
      <c r="H9" s="16">
        <f t="shared" si="1"/>
        <v>386025</v>
      </c>
      <c r="I9" s="16">
        <f t="shared" si="1"/>
        <v>386025</v>
      </c>
      <c r="J9" s="16">
        <f t="shared" si="1"/>
        <v>386025</v>
      </c>
      <c r="K9" s="16">
        <f t="shared" si="1"/>
        <v>386025</v>
      </c>
      <c r="L9" s="16">
        <f>SUM(L10:L14)</f>
        <v>386025</v>
      </c>
      <c r="M9" s="16">
        <f>SUM(M10:M14)</f>
        <v>386025</v>
      </c>
      <c r="N9" s="27">
        <f t="shared" si="1"/>
        <v>386007</v>
      </c>
      <c r="O9" s="28">
        <f t="shared" si="1"/>
        <v>8654822</v>
      </c>
      <c r="P9" s="16">
        <f t="shared" si="1"/>
        <v>5069045</v>
      </c>
      <c r="Q9" s="29">
        <f t="shared" si="1"/>
        <v>5347840</v>
      </c>
    </row>
    <row r="10" spans="1:17" ht="13.5">
      <c r="A10" s="3" t="s">
        <v>27</v>
      </c>
      <c r="B10" s="2"/>
      <c r="C10" s="19">
        <v>402507</v>
      </c>
      <c r="D10" s="19">
        <v>230007</v>
      </c>
      <c r="E10" s="19">
        <v>230007</v>
      </c>
      <c r="F10" s="19">
        <v>230007</v>
      </c>
      <c r="G10" s="19">
        <v>230007</v>
      </c>
      <c r="H10" s="19">
        <v>230007</v>
      </c>
      <c r="I10" s="19">
        <v>230007</v>
      </c>
      <c r="J10" s="19">
        <v>230007</v>
      </c>
      <c r="K10" s="19">
        <v>230007</v>
      </c>
      <c r="L10" s="19">
        <v>230007</v>
      </c>
      <c r="M10" s="19">
        <v>230007</v>
      </c>
      <c r="N10" s="20">
        <v>229994</v>
      </c>
      <c r="O10" s="21">
        <v>2932571</v>
      </c>
      <c r="P10" s="19">
        <v>3093862</v>
      </c>
      <c r="Q10" s="22">
        <v>3264024</v>
      </c>
    </row>
    <row r="11" spans="1:17" ht="13.5">
      <c r="A11" s="3" t="s">
        <v>28</v>
      </c>
      <c r="B11" s="2"/>
      <c r="C11" s="19">
        <v>3878855</v>
      </c>
      <c r="D11" s="19">
        <v>28815</v>
      </c>
      <c r="E11" s="19">
        <v>28815</v>
      </c>
      <c r="F11" s="19">
        <v>28815</v>
      </c>
      <c r="G11" s="19">
        <v>28815</v>
      </c>
      <c r="H11" s="19">
        <v>28815</v>
      </c>
      <c r="I11" s="19">
        <v>28815</v>
      </c>
      <c r="J11" s="19">
        <v>28815</v>
      </c>
      <c r="K11" s="19">
        <v>28815</v>
      </c>
      <c r="L11" s="19">
        <v>28815</v>
      </c>
      <c r="M11" s="19">
        <v>28815</v>
      </c>
      <c r="N11" s="20">
        <v>28810</v>
      </c>
      <c r="O11" s="21">
        <v>4195815</v>
      </c>
      <c r="P11" s="19">
        <v>364793</v>
      </c>
      <c r="Q11" s="22">
        <v>384856</v>
      </c>
    </row>
    <row r="12" spans="1:17" ht="13.5">
      <c r="A12" s="3" t="s">
        <v>29</v>
      </c>
      <c r="B12" s="2"/>
      <c r="C12" s="19">
        <v>3086</v>
      </c>
      <c r="D12" s="19">
        <v>3086</v>
      </c>
      <c r="E12" s="19">
        <v>3086</v>
      </c>
      <c r="F12" s="19">
        <v>3086</v>
      </c>
      <c r="G12" s="19">
        <v>3086</v>
      </c>
      <c r="H12" s="19">
        <v>3086</v>
      </c>
      <c r="I12" s="19">
        <v>3086</v>
      </c>
      <c r="J12" s="19">
        <v>3086</v>
      </c>
      <c r="K12" s="19">
        <v>3086</v>
      </c>
      <c r="L12" s="19">
        <v>3086</v>
      </c>
      <c r="M12" s="19">
        <v>3086</v>
      </c>
      <c r="N12" s="20">
        <v>3090</v>
      </c>
      <c r="O12" s="21">
        <v>37036</v>
      </c>
      <c r="P12" s="19">
        <v>39073</v>
      </c>
      <c r="Q12" s="22">
        <v>41222</v>
      </c>
    </row>
    <row r="13" spans="1:17" ht="13.5">
      <c r="A13" s="3" t="s">
        <v>30</v>
      </c>
      <c r="B13" s="2"/>
      <c r="C13" s="19">
        <v>1441</v>
      </c>
      <c r="D13" s="19">
        <v>1441</v>
      </c>
      <c r="E13" s="19">
        <v>1441</v>
      </c>
      <c r="F13" s="19">
        <v>1441</v>
      </c>
      <c r="G13" s="19">
        <v>1441</v>
      </c>
      <c r="H13" s="19">
        <v>1441</v>
      </c>
      <c r="I13" s="19">
        <v>1441</v>
      </c>
      <c r="J13" s="19">
        <v>1441</v>
      </c>
      <c r="K13" s="19">
        <v>1441</v>
      </c>
      <c r="L13" s="19">
        <v>1441</v>
      </c>
      <c r="M13" s="19">
        <v>1441</v>
      </c>
      <c r="N13" s="20">
        <v>1439</v>
      </c>
      <c r="O13" s="21">
        <v>17290</v>
      </c>
      <c r="P13" s="19">
        <v>18241</v>
      </c>
      <c r="Q13" s="22">
        <v>19244</v>
      </c>
    </row>
    <row r="14" spans="1:17" ht="13.5">
      <c r="A14" s="3" t="s">
        <v>31</v>
      </c>
      <c r="B14" s="2"/>
      <c r="C14" s="23">
        <v>122676</v>
      </c>
      <c r="D14" s="23">
        <v>122676</v>
      </c>
      <c r="E14" s="23">
        <v>122676</v>
      </c>
      <c r="F14" s="23">
        <v>122676</v>
      </c>
      <c r="G14" s="23">
        <v>122676</v>
      </c>
      <c r="H14" s="23">
        <v>122676</v>
      </c>
      <c r="I14" s="23">
        <v>122676</v>
      </c>
      <c r="J14" s="23">
        <v>122676</v>
      </c>
      <c r="K14" s="23">
        <v>122676</v>
      </c>
      <c r="L14" s="23">
        <v>122676</v>
      </c>
      <c r="M14" s="23">
        <v>122676</v>
      </c>
      <c r="N14" s="24">
        <v>122674</v>
      </c>
      <c r="O14" s="25">
        <v>1472110</v>
      </c>
      <c r="P14" s="23">
        <v>1553076</v>
      </c>
      <c r="Q14" s="26">
        <v>1638494</v>
      </c>
    </row>
    <row r="15" spans="1:17" ht="13.5">
      <c r="A15" s="1" t="s">
        <v>32</v>
      </c>
      <c r="B15" s="4"/>
      <c r="C15" s="16">
        <f aca="true" t="shared" si="2" ref="C15:Q15">SUM(C16:C18)</f>
        <v>6965662</v>
      </c>
      <c r="D15" s="16">
        <f t="shared" si="2"/>
        <v>2021352</v>
      </c>
      <c r="E15" s="16">
        <f t="shared" si="2"/>
        <v>730611</v>
      </c>
      <c r="F15" s="16">
        <f t="shared" si="2"/>
        <v>730611</v>
      </c>
      <c r="G15" s="16">
        <f t="shared" si="2"/>
        <v>2005698</v>
      </c>
      <c r="H15" s="16">
        <f t="shared" si="2"/>
        <v>1067170</v>
      </c>
      <c r="I15" s="16">
        <f t="shared" si="2"/>
        <v>1029478</v>
      </c>
      <c r="J15" s="16">
        <f t="shared" si="2"/>
        <v>1571916</v>
      </c>
      <c r="K15" s="16">
        <f t="shared" si="2"/>
        <v>440012</v>
      </c>
      <c r="L15" s="16">
        <f>SUM(L16:L18)</f>
        <v>440012</v>
      </c>
      <c r="M15" s="16">
        <f>SUM(M16:M18)</f>
        <v>440012</v>
      </c>
      <c r="N15" s="27">
        <f t="shared" si="2"/>
        <v>439989</v>
      </c>
      <c r="O15" s="28">
        <f t="shared" si="2"/>
        <v>17882523</v>
      </c>
      <c r="P15" s="16">
        <f t="shared" si="2"/>
        <v>8067449</v>
      </c>
      <c r="Q15" s="29">
        <f t="shared" si="2"/>
        <v>5473156</v>
      </c>
    </row>
    <row r="16" spans="1:17" ht="13.5">
      <c r="A16" s="3" t="s">
        <v>33</v>
      </c>
      <c r="B16" s="2"/>
      <c r="C16" s="19">
        <v>1556659</v>
      </c>
      <c r="D16" s="19">
        <v>191909</v>
      </c>
      <c r="E16" s="19">
        <v>191909</v>
      </c>
      <c r="F16" s="19">
        <v>191909</v>
      </c>
      <c r="G16" s="19">
        <v>191909</v>
      </c>
      <c r="H16" s="19">
        <v>191909</v>
      </c>
      <c r="I16" s="19">
        <v>191909</v>
      </c>
      <c r="J16" s="19">
        <v>191909</v>
      </c>
      <c r="K16" s="19">
        <v>191909</v>
      </c>
      <c r="L16" s="19">
        <v>191909</v>
      </c>
      <c r="M16" s="19">
        <v>191909</v>
      </c>
      <c r="N16" s="20">
        <v>191896</v>
      </c>
      <c r="O16" s="21">
        <v>3667645</v>
      </c>
      <c r="P16" s="19">
        <v>3869366</v>
      </c>
      <c r="Q16" s="22">
        <v>1044178</v>
      </c>
    </row>
    <row r="17" spans="1:17" ht="13.5">
      <c r="A17" s="3" t="s">
        <v>34</v>
      </c>
      <c r="B17" s="2"/>
      <c r="C17" s="19">
        <v>5252033</v>
      </c>
      <c r="D17" s="19">
        <v>1672473</v>
      </c>
      <c r="E17" s="19">
        <v>381732</v>
      </c>
      <c r="F17" s="19">
        <v>381732</v>
      </c>
      <c r="G17" s="19">
        <v>1656819</v>
      </c>
      <c r="H17" s="19">
        <v>718291</v>
      </c>
      <c r="I17" s="19">
        <v>680599</v>
      </c>
      <c r="J17" s="19">
        <v>1223037</v>
      </c>
      <c r="K17" s="19">
        <v>91133</v>
      </c>
      <c r="L17" s="19">
        <v>91133</v>
      </c>
      <c r="M17" s="19">
        <v>91133</v>
      </c>
      <c r="N17" s="20">
        <v>91126</v>
      </c>
      <c r="O17" s="21">
        <v>12331241</v>
      </c>
      <c r="P17" s="19">
        <v>2210846</v>
      </c>
      <c r="Q17" s="22">
        <v>2332443</v>
      </c>
    </row>
    <row r="18" spans="1:17" ht="13.5">
      <c r="A18" s="3" t="s">
        <v>35</v>
      </c>
      <c r="B18" s="2"/>
      <c r="C18" s="19">
        <v>156970</v>
      </c>
      <c r="D18" s="19">
        <v>156970</v>
      </c>
      <c r="E18" s="19">
        <v>156970</v>
      </c>
      <c r="F18" s="19">
        <v>156970</v>
      </c>
      <c r="G18" s="19">
        <v>156970</v>
      </c>
      <c r="H18" s="19">
        <v>156970</v>
      </c>
      <c r="I18" s="19">
        <v>156970</v>
      </c>
      <c r="J18" s="19">
        <v>156970</v>
      </c>
      <c r="K18" s="19">
        <v>156970</v>
      </c>
      <c r="L18" s="19">
        <v>156970</v>
      </c>
      <c r="M18" s="19">
        <v>156970</v>
      </c>
      <c r="N18" s="20">
        <v>156967</v>
      </c>
      <c r="O18" s="21">
        <v>1883637</v>
      </c>
      <c r="P18" s="19">
        <v>1987237</v>
      </c>
      <c r="Q18" s="22">
        <v>2096535</v>
      </c>
    </row>
    <row r="19" spans="1:17" ht="13.5">
      <c r="A19" s="1" t="s">
        <v>36</v>
      </c>
      <c r="B19" s="4"/>
      <c r="C19" s="16">
        <f aca="true" t="shared" si="3" ref="C19:Q19">SUM(C20:C23)</f>
        <v>34415964</v>
      </c>
      <c r="D19" s="16">
        <f t="shared" si="3"/>
        <v>16335755</v>
      </c>
      <c r="E19" s="16">
        <f t="shared" si="3"/>
        <v>16335755</v>
      </c>
      <c r="F19" s="16">
        <f t="shared" si="3"/>
        <v>16335755</v>
      </c>
      <c r="G19" s="16">
        <f t="shared" si="3"/>
        <v>16335755</v>
      </c>
      <c r="H19" s="16">
        <f t="shared" si="3"/>
        <v>16335755</v>
      </c>
      <c r="I19" s="16">
        <f t="shared" si="3"/>
        <v>16335755</v>
      </c>
      <c r="J19" s="16">
        <f t="shared" si="3"/>
        <v>16335755</v>
      </c>
      <c r="K19" s="16">
        <f t="shared" si="3"/>
        <v>16335755</v>
      </c>
      <c r="L19" s="16">
        <f>SUM(L20:L23)</f>
        <v>16335755</v>
      </c>
      <c r="M19" s="16">
        <f>SUM(M20:M23)</f>
        <v>16335755</v>
      </c>
      <c r="N19" s="27">
        <f t="shared" si="3"/>
        <v>16335747</v>
      </c>
      <c r="O19" s="28">
        <f t="shared" si="3"/>
        <v>214109261</v>
      </c>
      <c r="P19" s="16">
        <f t="shared" si="3"/>
        <v>219556005</v>
      </c>
      <c r="Q19" s="29">
        <f t="shared" si="3"/>
        <v>240256086</v>
      </c>
    </row>
    <row r="20" spans="1:17" ht="13.5">
      <c r="A20" s="3" t="s">
        <v>37</v>
      </c>
      <c r="B20" s="2"/>
      <c r="C20" s="19">
        <v>6129659</v>
      </c>
      <c r="D20" s="19">
        <v>6129659</v>
      </c>
      <c r="E20" s="19">
        <v>6129659</v>
      </c>
      <c r="F20" s="19">
        <v>6129659</v>
      </c>
      <c r="G20" s="19">
        <v>6129659</v>
      </c>
      <c r="H20" s="19">
        <v>6129659</v>
      </c>
      <c r="I20" s="19">
        <v>6129659</v>
      </c>
      <c r="J20" s="19">
        <v>6129659</v>
      </c>
      <c r="K20" s="19">
        <v>6129659</v>
      </c>
      <c r="L20" s="19">
        <v>6129659</v>
      </c>
      <c r="M20" s="19">
        <v>6129659</v>
      </c>
      <c r="N20" s="20">
        <v>6129662</v>
      </c>
      <c r="O20" s="21">
        <v>73555911</v>
      </c>
      <c r="P20" s="19">
        <v>77601486</v>
      </c>
      <c r="Q20" s="22">
        <v>81869567</v>
      </c>
    </row>
    <row r="21" spans="1:17" ht="13.5">
      <c r="A21" s="3" t="s">
        <v>38</v>
      </c>
      <c r="B21" s="2"/>
      <c r="C21" s="19">
        <v>22113393</v>
      </c>
      <c r="D21" s="19">
        <v>5300012</v>
      </c>
      <c r="E21" s="19">
        <v>5300012</v>
      </c>
      <c r="F21" s="19">
        <v>5300012</v>
      </c>
      <c r="G21" s="19">
        <v>5300012</v>
      </c>
      <c r="H21" s="19">
        <v>5300012</v>
      </c>
      <c r="I21" s="19">
        <v>5300012</v>
      </c>
      <c r="J21" s="19">
        <v>5300012</v>
      </c>
      <c r="K21" s="19">
        <v>5300012</v>
      </c>
      <c r="L21" s="19">
        <v>5300012</v>
      </c>
      <c r="M21" s="19">
        <v>5300012</v>
      </c>
      <c r="N21" s="20">
        <v>5300003</v>
      </c>
      <c r="O21" s="21">
        <v>80413516</v>
      </c>
      <c r="P21" s="19">
        <v>79843498</v>
      </c>
      <c r="Q21" s="22">
        <v>75859391</v>
      </c>
    </row>
    <row r="22" spans="1:17" ht="13.5">
      <c r="A22" s="3" t="s">
        <v>39</v>
      </c>
      <c r="B22" s="2"/>
      <c r="C22" s="23">
        <v>3403135</v>
      </c>
      <c r="D22" s="23">
        <v>2136307</v>
      </c>
      <c r="E22" s="23">
        <v>2136307</v>
      </c>
      <c r="F22" s="23">
        <v>2136307</v>
      </c>
      <c r="G22" s="23">
        <v>2136307</v>
      </c>
      <c r="H22" s="23">
        <v>2136307</v>
      </c>
      <c r="I22" s="23">
        <v>2136307</v>
      </c>
      <c r="J22" s="23">
        <v>2136307</v>
      </c>
      <c r="K22" s="23">
        <v>2136307</v>
      </c>
      <c r="L22" s="23">
        <v>2136307</v>
      </c>
      <c r="M22" s="23">
        <v>2136307</v>
      </c>
      <c r="N22" s="24">
        <v>2136302</v>
      </c>
      <c r="O22" s="25">
        <v>26902507</v>
      </c>
      <c r="P22" s="23">
        <v>27045641</v>
      </c>
      <c r="Q22" s="26">
        <v>45533152</v>
      </c>
    </row>
    <row r="23" spans="1:17" ht="13.5">
      <c r="A23" s="3" t="s">
        <v>40</v>
      </c>
      <c r="B23" s="2"/>
      <c r="C23" s="19">
        <v>2769777</v>
      </c>
      <c r="D23" s="19">
        <v>2769777</v>
      </c>
      <c r="E23" s="19">
        <v>2769777</v>
      </c>
      <c r="F23" s="19">
        <v>2769777</v>
      </c>
      <c r="G23" s="19">
        <v>2769777</v>
      </c>
      <c r="H23" s="19">
        <v>2769777</v>
      </c>
      <c r="I23" s="19">
        <v>2769777</v>
      </c>
      <c r="J23" s="19">
        <v>2769777</v>
      </c>
      <c r="K23" s="19">
        <v>2769777</v>
      </c>
      <c r="L23" s="19">
        <v>2769777</v>
      </c>
      <c r="M23" s="19">
        <v>2769777</v>
      </c>
      <c r="N23" s="20">
        <v>2769780</v>
      </c>
      <c r="O23" s="21">
        <v>33237327</v>
      </c>
      <c r="P23" s="19">
        <v>35065380</v>
      </c>
      <c r="Q23" s="22">
        <v>36993976</v>
      </c>
    </row>
    <row r="24" spans="1:17" ht="13.5">
      <c r="A24" s="1" t="s">
        <v>41</v>
      </c>
      <c r="B24" s="4"/>
      <c r="C24" s="16">
        <v>997590</v>
      </c>
      <c r="D24" s="16">
        <v>997590</v>
      </c>
      <c r="E24" s="16">
        <v>997590</v>
      </c>
      <c r="F24" s="16">
        <v>997590</v>
      </c>
      <c r="G24" s="16">
        <v>997590</v>
      </c>
      <c r="H24" s="16">
        <v>997590</v>
      </c>
      <c r="I24" s="16">
        <v>997590</v>
      </c>
      <c r="J24" s="16">
        <v>997590</v>
      </c>
      <c r="K24" s="16">
        <v>997590</v>
      </c>
      <c r="L24" s="16">
        <v>997590</v>
      </c>
      <c r="M24" s="16">
        <v>997590</v>
      </c>
      <c r="N24" s="27">
        <v>997593</v>
      </c>
      <c r="O24" s="28">
        <v>11971083</v>
      </c>
      <c r="P24" s="16">
        <v>12629493</v>
      </c>
      <c r="Q24" s="29">
        <v>13324114</v>
      </c>
    </row>
    <row r="25" spans="1:17" ht="13.5">
      <c r="A25" s="5" t="s">
        <v>42</v>
      </c>
      <c r="B25" s="6"/>
      <c r="C25" s="41">
        <f aca="true" t="shared" si="4" ref="C25:Q25">+C5+C9+C15+C19+C24</f>
        <v>65412542</v>
      </c>
      <c r="D25" s="41">
        <f t="shared" si="4"/>
        <v>34098483</v>
      </c>
      <c r="E25" s="41">
        <f t="shared" si="4"/>
        <v>32807742</v>
      </c>
      <c r="F25" s="41">
        <f t="shared" si="4"/>
        <v>32807742</v>
      </c>
      <c r="G25" s="41">
        <f t="shared" si="4"/>
        <v>34082829</v>
      </c>
      <c r="H25" s="41">
        <f t="shared" si="4"/>
        <v>33144301</v>
      </c>
      <c r="I25" s="41">
        <f t="shared" si="4"/>
        <v>33106609</v>
      </c>
      <c r="J25" s="41">
        <f t="shared" si="4"/>
        <v>33649047</v>
      </c>
      <c r="K25" s="41">
        <f t="shared" si="4"/>
        <v>32517143</v>
      </c>
      <c r="L25" s="41">
        <f>+L5+L9+L15+L19+L24</f>
        <v>32517143</v>
      </c>
      <c r="M25" s="41">
        <f>+M5+M9+M15+M19+M24</f>
        <v>32517143</v>
      </c>
      <c r="N25" s="42">
        <f t="shared" si="4"/>
        <v>32517079</v>
      </c>
      <c r="O25" s="43">
        <f t="shared" si="4"/>
        <v>429177803</v>
      </c>
      <c r="P25" s="41">
        <f t="shared" si="4"/>
        <v>433698568</v>
      </c>
      <c r="Q25" s="44">
        <f t="shared" si="4"/>
        <v>465411321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16111014</v>
      </c>
      <c r="D28" s="16">
        <f t="shared" si="5"/>
        <v>10155519</v>
      </c>
      <c r="E28" s="16">
        <f>SUM(E29:E31)</f>
        <v>11904645</v>
      </c>
      <c r="F28" s="16">
        <f>SUM(F29:F31)</f>
        <v>10026592</v>
      </c>
      <c r="G28" s="16">
        <f>SUM(G29:G31)</f>
        <v>9886107</v>
      </c>
      <c r="H28" s="16">
        <f>SUM(H29:H31)</f>
        <v>11075934</v>
      </c>
      <c r="I28" s="16">
        <f t="shared" si="5"/>
        <v>9714719</v>
      </c>
      <c r="J28" s="16">
        <f t="shared" si="5"/>
        <v>9565267</v>
      </c>
      <c r="K28" s="16">
        <f t="shared" si="5"/>
        <v>10848757</v>
      </c>
      <c r="L28" s="16">
        <f>SUM(L29:L31)</f>
        <v>9666382</v>
      </c>
      <c r="M28" s="16">
        <f>SUM(M29:M31)</f>
        <v>9563915</v>
      </c>
      <c r="N28" s="17">
        <f t="shared" si="5"/>
        <v>10857022</v>
      </c>
      <c r="O28" s="18">
        <f t="shared" si="5"/>
        <v>129375873</v>
      </c>
      <c r="P28" s="16">
        <f t="shared" si="5"/>
        <v>139148275</v>
      </c>
      <c r="Q28" s="17">
        <f t="shared" si="5"/>
        <v>157145975</v>
      </c>
    </row>
    <row r="29" spans="1:17" ht="13.5">
      <c r="A29" s="3" t="s">
        <v>23</v>
      </c>
      <c r="B29" s="2"/>
      <c r="C29" s="19">
        <v>4966851</v>
      </c>
      <c r="D29" s="19">
        <v>2426280</v>
      </c>
      <c r="E29" s="19">
        <v>2818300</v>
      </c>
      <c r="F29" s="19">
        <v>2570509</v>
      </c>
      <c r="G29" s="19">
        <v>2646705</v>
      </c>
      <c r="H29" s="19">
        <v>2717595</v>
      </c>
      <c r="I29" s="19">
        <v>2523595</v>
      </c>
      <c r="J29" s="19">
        <v>2429906</v>
      </c>
      <c r="K29" s="19">
        <v>2508973</v>
      </c>
      <c r="L29" s="19">
        <v>2556438</v>
      </c>
      <c r="M29" s="19">
        <v>2353556</v>
      </c>
      <c r="N29" s="20">
        <v>2450256</v>
      </c>
      <c r="O29" s="21">
        <v>32968964</v>
      </c>
      <c r="P29" s="19">
        <v>34398238</v>
      </c>
      <c r="Q29" s="22">
        <v>36320756</v>
      </c>
    </row>
    <row r="30" spans="1:17" ht="13.5">
      <c r="A30" s="3" t="s">
        <v>24</v>
      </c>
      <c r="B30" s="2"/>
      <c r="C30" s="23">
        <v>10985195</v>
      </c>
      <c r="D30" s="23">
        <v>7565271</v>
      </c>
      <c r="E30" s="23">
        <v>7678377</v>
      </c>
      <c r="F30" s="23">
        <v>7297115</v>
      </c>
      <c r="G30" s="23">
        <v>7070434</v>
      </c>
      <c r="H30" s="23">
        <v>6987121</v>
      </c>
      <c r="I30" s="23">
        <v>7032156</v>
      </c>
      <c r="J30" s="23">
        <v>6976393</v>
      </c>
      <c r="K30" s="23">
        <v>6972066</v>
      </c>
      <c r="L30" s="23">
        <v>6950976</v>
      </c>
      <c r="M30" s="23">
        <v>6994141</v>
      </c>
      <c r="N30" s="24">
        <v>7040540</v>
      </c>
      <c r="O30" s="25">
        <v>89549785</v>
      </c>
      <c r="P30" s="23">
        <v>97451930</v>
      </c>
      <c r="Q30" s="26">
        <v>113068026</v>
      </c>
    </row>
    <row r="31" spans="1:17" ht="13.5">
      <c r="A31" s="3" t="s">
        <v>25</v>
      </c>
      <c r="B31" s="2"/>
      <c r="C31" s="19">
        <v>158968</v>
      </c>
      <c r="D31" s="19">
        <v>163968</v>
      </c>
      <c r="E31" s="19">
        <v>1407968</v>
      </c>
      <c r="F31" s="19">
        <v>158968</v>
      </c>
      <c r="G31" s="19">
        <v>168968</v>
      </c>
      <c r="H31" s="19">
        <v>1371218</v>
      </c>
      <c r="I31" s="19">
        <v>158968</v>
      </c>
      <c r="J31" s="19">
        <v>158968</v>
      </c>
      <c r="K31" s="19">
        <v>1367718</v>
      </c>
      <c r="L31" s="19">
        <v>158968</v>
      </c>
      <c r="M31" s="19">
        <v>216218</v>
      </c>
      <c r="N31" s="20">
        <v>1366226</v>
      </c>
      <c r="O31" s="21">
        <v>6857124</v>
      </c>
      <c r="P31" s="19">
        <v>7298107</v>
      </c>
      <c r="Q31" s="22">
        <v>7757193</v>
      </c>
    </row>
    <row r="32" spans="1:17" ht="13.5">
      <c r="A32" s="1" t="s">
        <v>26</v>
      </c>
      <c r="B32" s="2"/>
      <c r="C32" s="16">
        <f aca="true" t="shared" si="6" ref="C32:Q32">SUM(C33:C37)</f>
        <v>5680132</v>
      </c>
      <c r="D32" s="16">
        <f t="shared" si="6"/>
        <v>3274154</v>
      </c>
      <c r="E32" s="16">
        <f>SUM(E33:E37)</f>
        <v>3015220</v>
      </c>
      <c r="F32" s="16">
        <f>SUM(F33:F37)</f>
        <v>3098820</v>
      </c>
      <c r="G32" s="16">
        <f>SUM(G33:G37)</f>
        <v>3000320</v>
      </c>
      <c r="H32" s="16">
        <f>SUM(H33:H37)</f>
        <v>3053520</v>
      </c>
      <c r="I32" s="16">
        <f t="shared" si="6"/>
        <v>3007650</v>
      </c>
      <c r="J32" s="16">
        <f t="shared" si="6"/>
        <v>3040273</v>
      </c>
      <c r="K32" s="16">
        <f t="shared" si="6"/>
        <v>2988980</v>
      </c>
      <c r="L32" s="16">
        <f>SUM(L33:L37)</f>
        <v>3042660</v>
      </c>
      <c r="M32" s="16">
        <f>SUM(M33:M37)</f>
        <v>3019223</v>
      </c>
      <c r="N32" s="27">
        <f t="shared" si="6"/>
        <v>3039794</v>
      </c>
      <c r="O32" s="28">
        <f t="shared" si="6"/>
        <v>39260746</v>
      </c>
      <c r="P32" s="16">
        <f t="shared" si="6"/>
        <v>43343920</v>
      </c>
      <c r="Q32" s="29">
        <f t="shared" si="6"/>
        <v>45967354</v>
      </c>
    </row>
    <row r="33" spans="1:17" ht="13.5">
      <c r="A33" s="3" t="s">
        <v>27</v>
      </c>
      <c r="B33" s="2"/>
      <c r="C33" s="19">
        <v>1821177</v>
      </c>
      <c r="D33" s="19">
        <v>702211</v>
      </c>
      <c r="E33" s="19">
        <v>699227</v>
      </c>
      <c r="F33" s="19">
        <v>710827</v>
      </c>
      <c r="G33" s="19">
        <v>702377</v>
      </c>
      <c r="H33" s="19">
        <v>717327</v>
      </c>
      <c r="I33" s="19">
        <v>697407</v>
      </c>
      <c r="J33" s="19">
        <v>701330</v>
      </c>
      <c r="K33" s="19">
        <v>697187</v>
      </c>
      <c r="L33" s="19">
        <v>707467</v>
      </c>
      <c r="M33" s="19">
        <v>724580</v>
      </c>
      <c r="N33" s="20">
        <v>695844</v>
      </c>
      <c r="O33" s="21">
        <v>9576961</v>
      </c>
      <c r="P33" s="19">
        <v>11465162</v>
      </c>
      <c r="Q33" s="22">
        <v>12260766</v>
      </c>
    </row>
    <row r="34" spans="1:17" ht="13.5">
      <c r="A34" s="3" t="s">
        <v>28</v>
      </c>
      <c r="B34" s="2"/>
      <c r="C34" s="19">
        <v>1664832</v>
      </c>
      <c r="D34" s="19">
        <v>1043432</v>
      </c>
      <c r="E34" s="19">
        <v>1043432</v>
      </c>
      <c r="F34" s="19">
        <v>1043432</v>
      </c>
      <c r="G34" s="19">
        <v>1043432</v>
      </c>
      <c r="H34" s="19">
        <v>1043432</v>
      </c>
      <c r="I34" s="19">
        <v>1043432</v>
      </c>
      <c r="J34" s="19">
        <v>1043432</v>
      </c>
      <c r="K34" s="19">
        <v>1043432</v>
      </c>
      <c r="L34" s="19">
        <v>1043432</v>
      </c>
      <c r="M34" s="19">
        <v>1043432</v>
      </c>
      <c r="N34" s="20">
        <v>1043460</v>
      </c>
      <c r="O34" s="21">
        <v>13142612</v>
      </c>
      <c r="P34" s="19">
        <v>14119893</v>
      </c>
      <c r="Q34" s="22">
        <v>14525640</v>
      </c>
    </row>
    <row r="35" spans="1:17" ht="13.5">
      <c r="A35" s="3" t="s">
        <v>29</v>
      </c>
      <c r="B35" s="2"/>
      <c r="C35" s="19">
        <v>1377998</v>
      </c>
      <c r="D35" s="19">
        <v>898958</v>
      </c>
      <c r="E35" s="19">
        <v>688958</v>
      </c>
      <c r="F35" s="19">
        <v>702758</v>
      </c>
      <c r="G35" s="19">
        <v>688958</v>
      </c>
      <c r="H35" s="19">
        <v>688958</v>
      </c>
      <c r="I35" s="19">
        <v>699958</v>
      </c>
      <c r="J35" s="19">
        <v>688958</v>
      </c>
      <c r="K35" s="19">
        <v>688958</v>
      </c>
      <c r="L35" s="19">
        <v>688958</v>
      </c>
      <c r="M35" s="19">
        <v>688958</v>
      </c>
      <c r="N35" s="20">
        <v>688961</v>
      </c>
      <c r="O35" s="21">
        <v>9191339</v>
      </c>
      <c r="P35" s="19">
        <v>9898096</v>
      </c>
      <c r="Q35" s="22">
        <v>10729477</v>
      </c>
    </row>
    <row r="36" spans="1:17" ht="13.5">
      <c r="A36" s="3" t="s">
        <v>30</v>
      </c>
      <c r="B36" s="2"/>
      <c r="C36" s="19">
        <v>336102</v>
      </c>
      <c r="D36" s="19">
        <v>360152</v>
      </c>
      <c r="E36" s="19">
        <v>314202</v>
      </c>
      <c r="F36" s="19">
        <v>372402</v>
      </c>
      <c r="G36" s="19">
        <v>316152</v>
      </c>
      <c r="H36" s="19">
        <v>354402</v>
      </c>
      <c r="I36" s="19">
        <v>317452</v>
      </c>
      <c r="J36" s="19">
        <v>357152</v>
      </c>
      <c r="K36" s="19">
        <v>310002</v>
      </c>
      <c r="L36" s="19">
        <v>353402</v>
      </c>
      <c r="M36" s="19">
        <v>312852</v>
      </c>
      <c r="N36" s="20">
        <v>362153</v>
      </c>
      <c r="O36" s="21">
        <v>4066425</v>
      </c>
      <c r="P36" s="19">
        <v>4359273</v>
      </c>
      <c r="Q36" s="22">
        <v>4702058</v>
      </c>
    </row>
    <row r="37" spans="1:17" ht="13.5">
      <c r="A37" s="3" t="s">
        <v>31</v>
      </c>
      <c r="B37" s="2"/>
      <c r="C37" s="23">
        <v>480023</v>
      </c>
      <c r="D37" s="23">
        <v>269401</v>
      </c>
      <c r="E37" s="23">
        <v>269401</v>
      </c>
      <c r="F37" s="23">
        <v>269401</v>
      </c>
      <c r="G37" s="23">
        <v>249401</v>
      </c>
      <c r="H37" s="23">
        <v>249401</v>
      </c>
      <c r="I37" s="23">
        <v>249401</v>
      </c>
      <c r="J37" s="23">
        <v>249401</v>
      </c>
      <c r="K37" s="23">
        <v>249401</v>
      </c>
      <c r="L37" s="23">
        <v>249401</v>
      </c>
      <c r="M37" s="23">
        <v>249401</v>
      </c>
      <c r="N37" s="24">
        <v>249376</v>
      </c>
      <c r="O37" s="25">
        <v>3283409</v>
      </c>
      <c r="P37" s="23">
        <v>3501496</v>
      </c>
      <c r="Q37" s="26">
        <v>3749413</v>
      </c>
    </row>
    <row r="38" spans="1:17" ht="13.5">
      <c r="A38" s="1" t="s">
        <v>32</v>
      </c>
      <c r="B38" s="4"/>
      <c r="C38" s="16">
        <f aca="true" t="shared" si="7" ref="C38:Q38">SUM(C39:C41)</f>
        <v>7266482</v>
      </c>
      <c r="D38" s="16">
        <f t="shared" si="7"/>
        <v>5148546</v>
      </c>
      <c r="E38" s="16">
        <f>SUM(E39:E41)</f>
        <v>4809415</v>
      </c>
      <c r="F38" s="16">
        <f>SUM(F39:F41)</f>
        <v>4969608</v>
      </c>
      <c r="G38" s="16">
        <f>SUM(G39:G41)</f>
        <v>4763215</v>
      </c>
      <c r="H38" s="16">
        <f>SUM(H39:H41)</f>
        <v>4775559</v>
      </c>
      <c r="I38" s="16">
        <f t="shared" si="7"/>
        <v>4736784</v>
      </c>
      <c r="J38" s="16">
        <f t="shared" si="7"/>
        <v>4727890</v>
      </c>
      <c r="K38" s="16">
        <f t="shared" si="7"/>
        <v>4782515</v>
      </c>
      <c r="L38" s="16">
        <f>SUM(L39:L41)</f>
        <v>4730115</v>
      </c>
      <c r="M38" s="16">
        <f>SUM(M39:M41)</f>
        <v>4721515</v>
      </c>
      <c r="N38" s="27">
        <f t="shared" si="7"/>
        <v>4756429</v>
      </c>
      <c r="O38" s="28">
        <f t="shared" si="7"/>
        <v>60188073</v>
      </c>
      <c r="P38" s="16">
        <f t="shared" si="7"/>
        <v>64704057</v>
      </c>
      <c r="Q38" s="29">
        <f t="shared" si="7"/>
        <v>69960558</v>
      </c>
    </row>
    <row r="39" spans="1:17" ht="13.5">
      <c r="A39" s="3" t="s">
        <v>33</v>
      </c>
      <c r="B39" s="2"/>
      <c r="C39" s="19">
        <v>2292475</v>
      </c>
      <c r="D39" s="19">
        <v>1623590</v>
      </c>
      <c r="E39" s="19">
        <v>1607850</v>
      </c>
      <c r="F39" s="19">
        <v>1772575</v>
      </c>
      <c r="G39" s="19">
        <v>1590150</v>
      </c>
      <c r="H39" s="19">
        <v>1631825</v>
      </c>
      <c r="I39" s="19">
        <v>1593050</v>
      </c>
      <c r="J39" s="19">
        <v>1579825</v>
      </c>
      <c r="K39" s="19">
        <v>1628450</v>
      </c>
      <c r="L39" s="19">
        <v>1582050</v>
      </c>
      <c r="M39" s="19">
        <v>1573450</v>
      </c>
      <c r="N39" s="20">
        <v>1612705</v>
      </c>
      <c r="O39" s="21">
        <v>20087995</v>
      </c>
      <c r="P39" s="19">
        <v>21506321</v>
      </c>
      <c r="Q39" s="22">
        <v>23145002</v>
      </c>
    </row>
    <row r="40" spans="1:17" ht="13.5">
      <c r="A40" s="3" t="s">
        <v>34</v>
      </c>
      <c r="B40" s="2"/>
      <c r="C40" s="19">
        <v>4333413</v>
      </c>
      <c r="D40" s="19">
        <v>3211271</v>
      </c>
      <c r="E40" s="19">
        <v>2913771</v>
      </c>
      <c r="F40" s="19">
        <v>2861239</v>
      </c>
      <c r="G40" s="19">
        <v>2875271</v>
      </c>
      <c r="H40" s="19">
        <v>2855940</v>
      </c>
      <c r="I40" s="19">
        <v>2855940</v>
      </c>
      <c r="J40" s="19">
        <v>2860271</v>
      </c>
      <c r="K40" s="19">
        <v>2860271</v>
      </c>
      <c r="L40" s="19">
        <v>2860271</v>
      </c>
      <c r="M40" s="19">
        <v>2860271</v>
      </c>
      <c r="N40" s="20">
        <v>2855920</v>
      </c>
      <c r="O40" s="21">
        <v>36203849</v>
      </c>
      <c r="P40" s="19">
        <v>39004605</v>
      </c>
      <c r="Q40" s="22">
        <v>42288770</v>
      </c>
    </row>
    <row r="41" spans="1:17" ht="13.5">
      <c r="A41" s="3" t="s">
        <v>35</v>
      </c>
      <c r="B41" s="2"/>
      <c r="C41" s="19">
        <v>640594</v>
      </c>
      <c r="D41" s="19">
        <v>313685</v>
      </c>
      <c r="E41" s="19">
        <v>287794</v>
      </c>
      <c r="F41" s="19">
        <v>335794</v>
      </c>
      <c r="G41" s="19">
        <v>297794</v>
      </c>
      <c r="H41" s="19">
        <v>287794</v>
      </c>
      <c r="I41" s="19">
        <v>287794</v>
      </c>
      <c r="J41" s="19">
        <v>287794</v>
      </c>
      <c r="K41" s="19">
        <v>293794</v>
      </c>
      <c r="L41" s="19">
        <v>287794</v>
      </c>
      <c r="M41" s="19">
        <v>287794</v>
      </c>
      <c r="N41" s="20">
        <v>287804</v>
      </c>
      <c r="O41" s="21">
        <v>3896229</v>
      </c>
      <c r="P41" s="19">
        <v>4193131</v>
      </c>
      <c r="Q41" s="22">
        <v>4526786</v>
      </c>
    </row>
    <row r="42" spans="1:17" ht="13.5">
      <c r="A42" s="1" t="s">
        <v>36</v>
      </c>
      <c r="B42" s="4"/>
      <c r="C42" s="16">
        <f aca="true" t="shared" si="8" ref="C42:Q42">SUM(C43:C46)</f>
        <v>22882146</v>
      </c>
      <c r="D42" s="16">
        <f t="shared" si="8"/>
        <v>11375173</v>
      </c>
      <c r="E42" s="16">
        <f>SUM(E43:E46)</f>
        <v>11291463</v>
      </c>
      <c r="F42" s="16">
        <f>SUM(F43:F46)</f>
        <v>11338603</v>
      </c>
      <c r="G42" s="16">
        <f>SUM(G43:G46)</f>
        <v>11386813</v>
      </c>
      <c r="H42" s="16">
        <f>SUM(H43:H46)</f>
        <v>11390423</v>
      </c>
      <c r="I42" s="16">
        <f t="shared" si="8"/>
        <v>11318113</v>
      </c>
      <c r="J42" s="16">
        <f t="shared" si="8"/>
        <v>11338893</v>
      </c>
      <c r="K42" s="16">
        <f t="shared" si="8"/>
        <v>11317863</v>
      </c>
      <c r="L42" s="16">
        <f>SUM(L43:L46)</f>
        <v>11350343</v>
      </c>
      <c r="M42" s="16">
        <f>SUM(M43:M46)</f>
        <v>11323263</v>
      </c>
      <c r="N42" s="27">
        <f t="shared" si="8"/>
        <v>11292269</v>
      </c>
      <c r="O42" s="28">
        <f t="shared" si="8"/>
        <v>147605365</v>
      </c>
      <c r="P42" s="16">
        <f t="shared" si="8"/>
        <v>154177044</v>
      </c>
      <c r="Q42" s="29">
        <f t="shared" si="8"/>
        <v>149261541</v>
      </c>
    </row>
    <row r="43" spans="1:17" ht="13.5">
      <c r="A43" s="3" t="s">
        <v>37</v>
      </c>
      <c r="B43" s="2"/>
      <c r="C43" s="19">
        <v>6657049</v>
      </c>
      <c r="D43" s="19">
        <v>5986269</v>
      </c>
      <c r="E43" s="19">
        <v>5986719</v>
      </c>
      <c r="F43" s="19">
        <v>5987109</v>
      </c>
      <c r="G43" s="19">
        <v>5985769</v>
      </c>
      <c r="H43" s="19">
        <v>5986769</v>
      </c>
      <c r="I43" s="19">
        <v>5985769</v>
      </c>
      <c r="J43" s="19">
        <v>5987099</v>
      </c>
      <c r="K43" s="19">
        <v>5986369</v>
      </c>
      <c r="L43" s="19">
        <v>5985769</v>
      </c>
      <c r="M43" s="19">
        <v>5985769</v>
      </c>
      <c r="N43" s="20">
        <v>5985815</v>
      </c>
      <c r="O43" s="21">
        <v>72506274</v>
      </c>
      <c r="P43" s="19">
        <v>76515161</v>
      </c>
      <c r="Q43" s="22">
        <v>64890068</v>
      </c>
    </row>
    <row r="44" spans="1:17" ht="13.5">
      <c r="A44" s="3" t="s">
        <v>38</v>
      </c>
      <c r="B44" s="2"/>
      <c r="C44" s="19">
        <v>8438606</v>
      </c>
      <c r="D44" s="19">
        <v>2442856</v>
      </c>
      <c r="E44" s="19">
        <v>2390106</v>
      </c>
      <c r="F44" s="19">
        <v>2386856</v>
      </c>
      <c r="G44" s="19">
        <v>2401106</v>
      </c>
      <c r="H44" s="19">
        <v>2486856</v>
      </c>
      <c r="I44" s="19">
        <v>2387706</v>
      </c>
      <c r="J44" s="19">
        <v>2386856</v>
      </c>
      <c r="K44" s="19">
        <v>2386856</v>
      </c>
      <c r="L44" s="19">
        <v>2393606</v>
      </c>
      <c r="M44" s="19">
        <v>2392856</v>
      </c>
      <c r="N44" s="20">
        <v>2391843</v>
      </c>
      <c r="O44" s="21">
        <v>34886109</v>
      </c>
      <c r="P44" s="19">
        <v>37039702</v>
      </c>
      <c r="Q44" s="22">
        <v>38215248</v>
      </c>
    </row>
    <row r="45" spans="1:17" ht="13.5">
      <c r="A45" s="3" t="s">
        <v>39</v>
      </c>
      <c r="B45" s="2"/>
      <c r="C45" s="23">
        <v>4689928</v>
      </c>
      <c r="D45" s="23">
        <v>1097085</v>
      </c>
      <c r="E45" s="23">
        <v>1065675</v>
      </c>
      <c r="F45" s="23">
        <v>1115675</v>
      </c>
      <c r="G45" s="23">
        <v>1150975</v>
      </c>
      <c r="H45" s="23">
        <v>1067835</v>
      </c>
      <c r="I45" s="23">
        <v>1095675</v>
      </c>
      <c r="J45" s="23">
        <v>1115975</v>
      </c>
      <c r="K45" s="23">
        <v>1095675</v>
      </c>
      <c r="L45" s="23">
        <v>1122005</v>
      </c>
      <c r="M45" s="23">
        <v>1095675</v>
      </c>
      <c r="N45" s="24">
        <v>1065676</v>
      </c>
      <c r="O45" s="25">
        <v>16777854</v>
      </c>
      <c r="P45" s="23">
        <v>16864672</v>
      </c>
      <c r="Q45" s="26">
        <v>19321341</v>
      </c>
    </row>
    <row r="46" spans="1:17" ht="13.5">
      <c r="A46" s="3" t="s">
        <v>40</v>
      </c>
      <c r="B46" s="2"/>
      <c r="C46" s="19">
        <v>3096563</v>
      </c>
      <c r="D46" s="19">
        <v>1848963</v>
      </c>
      <c r="E46" s="19">
        <v>1848963</v>
      </c>
      <c r="F46" s="19">
        <v>1848963</v>
      </c>
      <c r="G46" s="19">
        <v>1848963</v>
      </c>
      <c r="H46" s="19">
        <v>1848963</v>
      </c>
      <c r="I46" s="19">
        <v>1848963</v>
      </c>
      <c r="J46" s="19">
        <v>1848963</v>
      </c>
      <c r="K46" s="19">
        <v>1848963</v>
      </c>
      <c r="L46" s="19">
        <v>1848963</v>
      </c>
      <c r="M46" s="19">
        <v>1848963</v>
      </c>
      <c r="N46" s="20">
        <v>1848935</v>
      </c>
      <c r="O46" s="21">
        <v>23435128</v>
      </c>
      <c r="P46" s="19">
        <v>23757509</v>
      </c>
      <c r="Q46" s="22">
        <v>26834884</v>
      </c>
    </row>
    <row r="47" spans="1:17" ht="13.5">
      <c r="A47" s="1" t="s">
        <v>41</v>
      </c>
      <c r="B47" s="4"/>
      <c r="C47" s="16">
        <v>464856</v>
      </c>
      <c r="D47" s="16">
        <v>226236</v>
      </c>
      <c r="E47" s="16">
        <v>206236</v>
      </c>
      <c r="F47" s="16">
        <v>206236</v>
      </c>
      <c r="G47" s="16">
        <v>206236</v>
      </c>
      <c r="H47" s="16">
        <v>206236</v>
      </c>
      <c r="I47" s="16">
        <v>226236</v>
      </c>
      <c r="J47" s="16">
        <v>206236</v>
      </c>
      <c r="K47" s="16">
        <v>206236</v>
      </c>
      <c r="L47" s="16">
        <v>206236</v>
      </c>
      <c r="M47" s="16">
        <v>206236</v>
      </c>
      <c r="N47" s="27">
        <v>206211</v>
      </c>
      <c r="O47" s="28">
        <v>2773427</v>
      </c>
      <c r="P47" s="16">
        <v>3000766</v>
      </c>
      <c r="Q47" s="29">
        <v>3271358</v>
      </c>
    </row>
    <row r="48" spans="1:17" ht="13.5">
      <c r="A48" s="5" t="s">
        <v>44</v>
      </c>
      <c r="B48" s="6"/>
      <c r="C48" s="41">
        <f aca="true" t="shared" si="9" ref="C48:Q48">+C28+C32+C38+C42+C47</f>
        <v>52404630</v>
      </c>
      <c r="D48" s="41">
        <f t="shared" si="9"/>
        <v>30179628</v>
      </c>
      <c r="E48" s="41">
        <f>+E28+E32+E38+E42+E47</f>
        <v>31226979</v>
      </c>
      <c r="F48" s="41">
        <f>+F28+F32+F38+F42+F47</f>
        <v>29639859</v>
      </c>
      <c r="G48" s="41">
        <f>+G28+G32+G38+G42+G47</f>
        <v>29242691</v>
      </c>
      <c r="H48" s="41">
        <f>+H28+H32+H38+H42+H47</f>
        <v>30501672</v>
      </c>
      <c r="I48" s="41">
        <f t="shared" si="9"/>
        <v>29003502</v>
      </c>
      <c r="J48" s="41">
        <f t="shared" si="9"/>
        <v>28878559</v>
      </c>
      <c r="K48" s="41">
        <f t="shared" si="9"/>
        <v>30144351</v>
      </c>
      <c r="L48" s="41">
        <f>+L28+L32+L38+L42+L47</f>
        <v>28995736</v>
      </c>
      <c r="M48" s="41">
        <f>+M28+M32+M38+M42+M47</f>
        <v>28834152</v>
      </c>
      <c r="N48" s="42">
        <f t="shared" si="9"/>
        <v>30151725</v>
      </c>
      <c r="O48" s="43">
        <f t="shared" si="9"/>
        <v>379203484</v>
      </c>
      <c r="P48" s="41">
        <f t="shared" si="9"/>
        <v>404374062</v>
      </c>
      <c r="Q48" s="44">
        <f t="shared" si="9"/>
        <v>425606786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13007912</v>
      </c>
      <c r="D49" s="45">
        <f t="shared" si="10"/>
        <v>3918855</v>
      </c>
      <c r="E49" s="45">
        <f t="shared" si="10"/>
        <v>1580763</v>
      </c>
      <c r="F49" s="45">
        <f t="shared" si="10"/>
        <v>3167883</v>
      </c>
      <c r="G49" s="45">
        <f t="shared" si="10"/>
        <v>4840138</v>
      </c>
      <c r="H49" s="45">
        <f t="shared" si="10"/>
        <v>2642629</v>
      </c>
      <c r="I49" s="45">
        <f t="shared" si="10"/>
        <v>4103107</v>
      </c>
      <c r="J49" s="45">
        <f t="shared" si="10"/>
        <v>4770488</v>
      </c>
      <c r="K49" s="45">
        <f t="shared" si="10"/>
        <v>2372792</v>
      </c>
      <c r="L49" s="45">
        <f>+L25-L48</f>
        <v>3521407</v>
      </c>
      <c r="M49" s="45">
        <f>+M25-M48</f>
        <v>3682991</v>
      </c>
      <c r="N49" s="46">
        <f t="shared" si="10"/>
        <v>2365354</v>
      </c>
      <c r="O49" s="47">
        <f t="shared" si="10"/>
        <v>49974319</v>
      </c>
      <c r="P49" s="45">
        <f t="shared" si="10"/>
        <v>29324506</v>
      </c>
      <c r="Q49" s="48">
        <f t="shared" si="10"/>
        <v>39804535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18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6316365</v>
      </c>
      <c r="D5" s="16">
        <f t="shared" si="0"/>
        <v>6316365</v>
      </c>
      <c r="E5" s="16">
        <f t="shared" si="0"/>
        <v>6316365</v>
      </c>
      <c r="F5" s="16">
        <f t="shared" si="0"/>
        <v>6316365</v>
      </c>
      <c r="G5" s="16">
        <f t="shared" si="0"/>
        <v>6316365</v>
      </c>
      <c r="H5" s="16">
        <f t="shared" si="0"/>
        <v>6316367</v>
      </c>
      <c r="I5" s="16">
        <f t="shared" si="0"/>
        <v>6316365</v>
      </c>
      <c r="J5" s="16">
        <f t="shared" si="0"/>
        <v>6316365</v>
      </c>
      <c r="K5" s="16">
        <f t="shared" si="0"/>
        <v>6316365</v>
      </c>
      <c r="L5" s="16">
        <f>SUM(L6:L8)</f>
        <v>6316365</v>
      </c>
      <c r="M5" s="16">
        <f>SUM(M6:M8)</f>
        <v>6316365</v>
      </c>
      <c r="N5" s="17">
        <f t="shared" si="0"/>
        <v>6316365</v>
      </c>
      <c r="O5" s="18">
        <f t="shared" si="0"/>
        <v>75796382</v>
      </c>
      <c r="P5" s="16">
        <f t="shared" si="0"/>
        <v>81579707</v>
      </c>
      <c r="Q5" s="17">
        <f t="shared" si="0"/>
        <v>86652698</v>
      </c>
    </row>
    <row r="6" spans="1:17" ht="13.5">
      <c r="A6" s="3" t="s">
        <v>23</v>
      </c>
      <c r="B6" s="2"/>
      <c r="C6" s="19">
        <v>1378889</v>
      </c>
      <c r="D6" s="19">
        <v>1378889</v>
      </c>
      <c r="E6" s="19">
        <v>1378889</v>
      </c>
      <c r="F6" s="19">
        <v>1378889</v>
      </c>
      <c r="G6" s="19">
        <v>1378889</v>
      </c>
      <c r="H6" s="19">
        <v>1378886</v>
      </c>
      <c r="I6" s="19">
        <v>1378889</v>
      </c>
      <c r="J6" s="19">
        <v>1378889</v>
      </c>
      <c r="K6" s="19">
        <v>1378889</v>
      </c>
      <c r="L6" s="19">
        <v>1378889</v>
      </c>
      <c r="M6" s="19">
        <v>1378889</v>
      </c>
      <c r="N6" s="20">
        <v>1378889</v>
      </c>
      <c r="O6" s="21">
        <v>16546665</v>
      </c>
      <c r="P6" s="19">
        <v>17896462</v>
      </c>
      <c r="Q6" s="22">
        <v>19015678</v>
      </c>
    </row>
    <row r="7" spans="1:17" ht="13.5">
      <c r="A7" s="3" t="s">
        <v>24</v>
      </c>
      <c r="B7" s="2"/>
      <c r="C7" s="23">
        <v>4937476</v>
      </c>
      <c r="D7" s="23">
        <v>4937476</v>
      </c>
      <c r="E7" s="23">
        <v>4937476</v>
      </c>
      <c r="F7" s="23">
        <v>4937476</v>
      </c>
      <c r="G7" s="23">
        <v>4937476</v>
      </c>
      <c r="H7" s="23">
        <v>4937481</v>
      </c>
      <c r="I7" s="23">
        <v>4937476</v>
      </c>
      <c r="J7" s="23">
        <v>4937476</v>
      </c>
      <c r="K7" s="23">
        <v>4937476</v>
      </c>
      <c r="L7" s="23">
        <v>4937476</v>
      </c>
      <c r="M7" s="23">
        <v>4937476</v>
      </c>
      <c r="N7" s="24">
        <v>4937476</v>
      </c>
      <c r="O7" s="25">
        <v>59249717</v>
      </c>
      <c r="P7" s="23">
        <v>63683245</v>
      </c>
      <c r="Q7" s="26">
        <v>67637020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1540676</v>
      </c>
      <c r="D9" s="16">
        <f t="shared" si="1"/>
        <v>1540676</v>
      </c>
      <c r="E9" s="16">
        <f t="shared" si="1"/>
        <v>1540676</v>
      </c>
      <c r="F9" s="16">
        <f t="shared" si="1"/>
        <v>1540676</v>
      </c>
      <c r="G9" s="16">
        <f t="shared" si="1"/>
        <v>1540676</v>
      </c>
      <c r="H9" s="16">
        <f t="shared" si="1"/>
        <v>1540685</v>
      </c>
      <c r="I9" s="16">
        <f t="shared" si="1"/>
        <v>1540676</v>
      </c>
      <c r="J9" s="16">
        <f t="shared" si="1"/>
        <v>1540676</v>
      </c>
      <c r="K9" s="16">
        <f t="shared" si="1"/>
        <v>1540676</v>
      </c>
      <c r="L9" s="16">
        <f>SUM(L10:L14)</f>
        <v>1540676</v>
      </c>
      <c r="M9" s="16">
        <f>SUM(M10:M14)</f>
        <v>1540676</v>
      </c>
      <c r="N9" s="27">
        <f t="shared" si="1"/>
        <v>1540676</v>
      </c>
      <c r="O9" s="28">
        <f t="shared" si="1"/>
        <v>18488121</v>
      </c>
      <c r="P9" s="16">
        <f t="shared" si="1"/>
        <v>19901311</v>
      </c>
      <c r="Q9" s="29">
        <f t="shared" si="1"/>
        <v>21136040</v>
      </c>
    </row>
    <row r="10" spans="1:17" ht="13.5">
      <c r="A10" s="3" t="s">
        <v>27</v>
      </c>
      <c r="B10" s="2"/>
      <c r="C10" s="19">
        <v>861521</v>
      </c>
      <c r="D10" s="19">
        <v>861521</v>
      </c>
      <c r="E10" s="19">
        <v>861521</v>
      </c>
      <c r="F10" s="19">
        <v>861521</v>
      </c>
      <c r="G10" s="19">
        <v>861521</v>
      </c>
      <c r="H10" s="19">
        <v>861525</v>
      </c>
      <c r="I10" s="19">
        <v>861521</v>
      </c>
      <c r="J10" s="19">
        <v>861521</v>
      </c>
      <c r="K10" s="19">
        <v>861521</v>
      </c>
      <c r="L10" s="19">
        <v>861521</v>
      </c>
      <c r="M10" s="19">
        <v>861521</v>
      </c>
      <c r="N10" s="20">
        <v>861521</v>
      </c>
      <c r="O10" s="21">
        <v>10338256</v>
      </c>
      <c r="P10" s="19">
        <v>11311354</v>
      </c>
      <c r="Q10" s="22">
        <v>12082226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679155</v>
      </c>
      <c r="D12" s="19">
        <v>679155</v>
      </c>
      <c r="E12" s="19">
        <v>679155</v>
      </c>
      <c r="F12" s="19">
        <v>679155</v>
      </c>
      <c r="G12" s="19">
        <v>679155</v>
      </c>
      <c r="H12" s="19">
        <v>679160</v>
      </c>
      <c r="I12" s="19">
        <v>679155</v>
      </c>
      <c r="J12" s="19">
        <v>679155</v>
      </c>
      <c r="K12" s="19">
        <v>679155</v>
      </c>
      <c r="L12" s="19">
        <v>679155</v>
      </c>
      <c r="M12" s="19">
        <v>679155</v>
      </c>
      <c r="N12" s="20">
        <v>679155</v>
      </c>
      <c r="O12" s="21">
        <v>8149865</v>
      </c>
      <c r="P12" s="19">
        <v>8589957</v>
      </c>
      <c r="Q12" s="22">
        <v>9053814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2841630</v>
      </c>
      <c r="D15" s="16">
        <f t="shared" si="2"/>
        <v>2841630</v>
      </c>
      <c r="E15" s="16">
        <f t="shared" si="2"/>
        <v>2841630</v>
      </c>
      <c r="F15" s="16">
        <f t="shared" si="2"/>
        <v>2841630</v>
      </c>
      <c r="G15" s="16">
        <f t="shared" si="2"/>
        <v>2841630</v>
      </c>
      <c r="H15" s="16">
        <f t="shared" si="2"/>
        <v>2841620</v>
      </c>
      <c r="I15" s="16">
        <f t="shared" si="2"/>
        <v>2841630</v>
      </c>
      <c r="J15" s="16">
        <f t="shared" si="2"/>
        <v>2841630</v>
      </c>
      <c r="K15" s="16">
        <f t="shared" si="2"/>
        <v>2841630</v>
      </c>
      <c r="L15" s="16">
        <f>SUM(L16:L18)</f>
        <v>2841630</v>
      </c>
      <c r="M15" s="16">
        <f>SUM(M16:M18)</f>
        <v>2841630</v>
      </c>
      <c r="N15" s="27">
        <f t="shared" si="2"/>
        <v>2841630</v>
      </c>
      <c r="O15" s="28">
        <f t="shared" si="2"/>
        <v>34099550</v>
      </c>
      <c r="P15" s="16">
        <f t="shared" si="2"/>
        <v>19040059</v>
      </c>
      <c r="Q15" s="29">
        <f t="shared" si="2"/>
        <v>12319178</v>
      </c>
    </row>
    <row r="16" spans="1:17" ht="13.5">
      <c r="A16" s="3" t="s">
        <v>33</v>
      </c>
      <c r="B16" s="2"/>
      <c r="C16" s="19">
        <v>120069</v>
      </c>
      <c r="D16" s="19">
        <v>120069</v>
      </c>
      <c r="E16" s="19">
        <v>120069</v>
      </c>
      <c r="F16" s="19">
        <v>120069</v>
      </c>
      <c r="G16" s="19">
        <v>120069</v>
      </c>
      <c r="H16" s="19">
        <v>120063</v>
      </c>
      <c r="I16" s="19">
        <v>120069</v>
      </c>
      <c r="J16" s="19">
        <v>120069</v>
      </c>
      <c r="K16" s="19">
        <v>120069</v>
      </c>
      <c r="L16" s="19">
        <v>120069</v>
      </c>
      <c r="M16" s="19">
        <v>120069</v>
      </c>
      <c r="N16" s="20">
        <v>120069</v>
      </c>
      <c r="O16" s="21">
        <v>1440822</v>
      </c>
      <c r="P16" s="19">
        <v>1511674</v>
      </c>
      <c r="Q16" s="22">
        <v>1610293</v>
      </c>
    </row>
    <row r="17" spans="1:17" ht="13.5">
      <c r="A17" s="3" t="s">
        <v>34</v>
      </c>
      <c r="B17" s="2"/>
      <c r="C17" s="19">
        <v>2721561</v>
      </c>
      <c r="D17" s="19">
        <v>2721561</v>
      </c>
      <c r="E17" s="19">
        <v>2721561</v>
      </c>
      <c r="F17" s="19">
        <v>2721561</v>
      </c>
      <c r="G17" s="19">
        <v>2721561</v>
      </c>
      <c r="H17" s="19">
        <v>2721557</v>
      </c>
      <c r="I17" s="19">
        <v>2721561</v>
      </c>
      <c r="J17" s="19">
        <v>2721561</v>
      </c>
      <c r="K17" s="19">
        <v>2721561</v>
      </c>
      <c r="L17" s="19">
        <v>2721561</v>
      </c>
      <c r="M17" s="19">
        <v>2721561</v>
      </c>
      <c r="N17" s="20">
        <v>2721561</v>
      </c>
      <c r="O17" s="21">
        <v>32658728</v>
      </c>
      <c r="P17" s="19">
        <v>17528385</v>
      </c>
      <c r="Q17" s="22">
        <v>10708885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11716858</v>
      </c>
      <c r="D19" s="16">
        <f t="shared" si="3"/>
        <v>11716858</v>
      </c>
      <c r="E19" s="16">
        <f t="shared" si="3"/>
        <v>11716858</v>
      </c>
      <c r="F19" s="16">
        <f t="shared" si="3"/>
        <v>11716858</v>
      </c>
      <c r="G19" s="16">
        <f t="shared" si="3"/>
        <v>11716858</v>
      </c>
      <c r="H19" s="16">
        <f t="shared" si="3"/>
        <v>11716839</v>
      </c>
      <c r="I19" s="16">
        <f t="shared" si="3"/>
        <v>11716858</v>
      </c>
      <c r="J19" s="16">
        <f t="shared" si="3"/>
        <v>11716858</v>
      </c>
      <c r="K19" s="16">
        <f t="shared" si="3"/>
        <v>11716858</v>
      </c>
      <c r="L19" s="16">
        <f>SUM(L20:L23)</f>
        <v>11716858</v>
      </c>
      <c r="M19" s="16">
        <f>SUM(M20:M23)</f>
        <v>11716858</v>
      </c>
      <c r="N19" s="27">
        <f t="shared" si="3"/>
        <v>11716858</v>
      </c>
      <c r="O19" s="28">
        <f t="shared" si="3"/>
        <v>140602277</v>
      </c>
      <c r="P19" s="16">
        <f t="shared" si="3"/>
        <v>133328946</v>
      </c>
      <c r="Q19" s="29">
        <f t="shared" si="3"/>
        <v>146955549</v>
      </c>
    </row>
    <row r="20" spans="1:17" ht="13.5">
      <c r="A20" s="3" t="s">
        <v>37</v>
      </c>
      <c r="B20" s="2"/>
      <c r="C20" s="19">
        <v>4976649</v>
      </c>
      <c r="D20" s="19">
        <v>4976649</v>
      </c>
      <c r="E20" s="19">
        <v>4976649</v>
      </c>
      <c r="F20" s="19">
        <v>4976649</v>
      </c>
      <c r="G20" s="19">
        <v>4976649</v>
      </c>
      <c r="H20" s="19">
        <v>4976642</v>
      </c>
      <c r="I20" s="19">
        <v>4976649</v>
      </c>
      <c r="J20" s="19">
        <v>4976649</v>
      </c>
      <c r="K20" s="19">
        <v>4976649</v>
      </c>
      <c r="L20" s="19">
        <v>4976649</v>
      </c>
      <c r="M20" s="19">
        <v>4976649</v>
      </c>
      <c r="N20" s="20">
        <v>4976649</v>
      </c>
      <c r="O20" s="21">
        <v>59719781</v>
      </c>
      <c r="P20" s="19">
        <v>43063654</v>
      </c>
      <c r="Q20" s="22">
        <v>49903487</v>
      </c>
    </row>
    <row r="21" spans="1:17" ht="13.5">
      <c r="A21" s="3" t="s">
        <v>38</v>
      </c>
      <c r="B21" s="2"/>
      <c r="C21" s="19">
        <v>3316523</v>
      </c>
      <c r="D21" s="19">
        <v>3316523</v>
      </c>
      <c r="E21" s="19">
        <v>3316523</v>
      </c>
      <c r="F21" s="19">
        <v>3316523</v>
      </c>
      <c r="G21" s="19">
        <v>3316523</v>
      </c>
      <c r="H21" s="19">
        <v>3316521</v>
      </c>
      <c r="I21" s="19">
        <v>3316523</v>
      </c>
      <c r="J21" s="19">
        <v>3316523</v>
      </c>
      <c r="K21" s="19">
        <v>3316523</v>
      </c>
      <c r="L21" s="19">
        <v>3316523</v>
      </c>
      <c r="M21" s="19">
        <v>3316523</v>
      </c>
      <c r="N21" s="20">
        <v>3316523</v>
      </c>
      <c r="O21" s="21">
        <v>39798274</v>
      </c>
      <c r="P21" s="19">
        <v>58501623</v>
      </c>
      <c r="Q21" s="22">
        <v>62380339</v>
      </c>
    </row>
    <row r="22" spans="1:17" ht="13.5">
      <c r="A22" s="3" t="s">
        <v>39</v>
      </c>
      <c r="B22" s="2"/>
      <c r="C22" s="23">
        <v>1810813</v>
      </c>
      <c r="D22" s="23">
        <v>1810813</v>
      </c>
      <c r="E22" s="23">
        <v>1810813</v>
      </c>
      <c r="F22" s="23">
        <v>1810813</v>
      </c>
      <c r="G22" s="23">
        <v>1810813</v>
      </c>
      <c r="H22" s="23">
        <v>1810806</v>
      </c>
      <c r="I22" s="23">
        <v>1810813</v>
      </c>
      <c r="J22" s="23">
        <v>1810813</v>
      </c>
      <c r="K22" s="23">
        <v>1810813</v>
      </c>
      <c r="L22" s="23">
        <v>1810813</v>
      </c>
      <c r="M22" s="23">
        <v>1810813</v>
      </c>
      <c r="N22" s="24">
        <v>1810813</v>
      </c>
      <c r="O22" s="25">
        <v>21729749</v>
      </c>
      <c r="P22" s="23">
        <v>11325291</v>
      </c>
      <c r="Q22" s="26">
        <v>12374424</v>
      </c>
    </row>
    <row r="23" spans="1:17" ht="13.5">
      <c r="A23" s="3" t="s">
        <v>40</v>
      </c>
      <c r="B23" s="2"/>
      <c r="C23" s="19">
        <v>1612873</v>
      </c>
      <c r="D23" s="19">
        <v>1612873</v>
      </c>
      <c r="E23" s="19">
        <v>1612873</v>
      </c>
      <c r="F23" s="19">
        <v>1612873</v>
      </c>
      <c r="G23" s="19">
        <v>1612873</v>
      </c>
      <c r="H23" s="19">
        <v>1612870</v>
      </c>
      <c r="I23" s="19">
        <v>1612873</v>
      </c>
      <c r="J23" s="19">
        <v>1612873</v>
      </c>
      <c r="K23" s="19">
        <v>1612873</v>
      </c>
      <c r="L23" s="19">
        <v>1612873</v>
      </c>
      <c r="M23" s="19">
        <v>1612873</v>
      </c>
      <c r="N23" s="20">
        <v>1612873</v>
      </c>
      <c r="O23" s="21">
        <v>19354473</v>
      </c>
      <c r="P23" s="19">
        <v>20438378</v>
      </c>
      <c r="Q23" s="22">
        <v>22297299</v>
      </c>
    </row>
    <row r="24" spans="1:17" ht="13.5">
      <c r="A24" s="1" t="s">
        <v>41</v>
      </c>
      <c r="B24" s="4"/>
      <c r="C24" s="16">
        <v>121282</v>
      </c>
      <c r="D24" s="16">
        <v>121282</v>
      </c>
      <c r="E24" s="16">
        <v>121282</v>
      </c>
      <c r="F24" s="16">
        <v>121282</v>
      </c>
      <c r="G24" s="16">
        <v>121282</v>
      </c>
      <c r="H24" s="16">
        <v>121290</v>
      </c>
      <c r="I24" s="16">
        <v>121282</v>
      </c>
      <c r="J24" s="16">
        <v>121282</v>
      </c>
      <c r="K24" s="16">
        <v>121282</v>
      </c>
      <c r="L24" s="16">
        <v>121282</v>
      </c>
      <c r="M24" s="16">
        <v>121282</v>
      </c>
      <c r="N24" s="27">
        <v>121282</v>
      </c>
      <c r="O24" s="28">
        <v>1455392</v>
      </c>
      <c r="P24" s="16">
        <v>1600178</v>
      </c>
      <c r="Q24" s="29">
        <v>1759402</v>
      </c>
    </row>
    <row r="25" spans="1:17" ht="13.5">
      <c r="A25" s="5" t="s">
        <v>42</v>
      </c>
      <c r="B25" s="6"/>
      <c r="C25" s="41">
        <f aca="true" t="shared" si="4" ref="C25:Q25">+C5+C9+C15+C19+C24</f>
        <v>22536811</v>
      </c>
      <c r="D25" s="41">
        <f t="shared" si="4"/>
        <v>22536811</v>
      </c>
      <c r="E25" s="41">
        <f t="shared" si="4"/>
        <v>22536811</v>
      </c>
      <c r="F25" s="41">
        <f t="shared" si="4"/>
        <v>22536811</v>
      </c>
      <c r="G25" s="41">
        <f t="shared" si="4"/>
        <v>22536811</v>
      </c>
      <c r="H25" s="41">
        <f t="shared" si="4"/>
        <v>22536801</v>
      </c>
      <c r="I25" s="41">
        <f t="shared" si="4"/>
        <v>22536811</v>
      </c>
      <c r="J25" s="41">
        <f t="shared" si="4"/>
        <v>22536811</v>
      </c>
      <c r="K25" s="41">
        <f t="shared" si="4"/>
        <v>22536811</v>
      </c>
      <c r="L25" s="41">
        <f>+L5+L9+L15+L19+L24</f>
        <v>22536811</v>
      </c>
      <c r="M25" s="41">
        <f>+M5+M9+M15+M19+M24</f>
        <v>22536811</v>
      </c>
      <c r="N25" s="42">
        <f t="shared" si="4"/>
        <v>22536811</v>
      </c>
      <c r="O25" s="43">
        <f t="shared" si="4"/>
        <v>270441722</v>
      </c>
      <c r="P25" s="41">
        <f t="shared" si="4"/>
        <v>255450201</v>
      </c>
      <c r="Q25" s="44">
        <f t="shared" si="4"/>
        <v>268822867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7166898</v>
      </c>
      <c r="D28" s="16">
        <f t="shared" si="5"/>
        <v>7166898</v>
      </c>
      <c r="E28" s="16">
        <f>SUM(E29:E31)</f>
        <v>7166898</v>
      </c>
      <c r="F28" s="16">
        <f>SUM(F29:F31)</f>
        <v>7166898</v>
      </c>
      <c r="G28" s="16">
        <f>SUM(G29:G31)</f>
        <v>7166898</v>
      </c>
      <c r="H28" s="16">
        <f>SUM(H29:H31)</f>
        <v>7166988</v>
      </c>
      <c r="I28" s="16">
        <f t="shared" si="5"/>
        <v>7166898</v>
      </c>
      <c r="J28" s="16">
        <f t="shared" si="5"/>
        <v>7166898</v>
      </c>
      <c r="K28" s="16">
        <f t="shared" si="5"/>
        <v>7166898</v>
      </c>
      <c r="L28" s="16">
        <f>SUM(L29:L31)</f>
        <v>7166898</v>
      </c>
      <c r="M28" s="16">
        <f>SUM(M29:M31)</f>
        <v>7166898</v>
      </c>
      <c r="N28" s="17">
        <f t="shared" si="5"/>
        <v>7166898</v>
      </c>
      <c r="O28" s="18">
        <f t="shared" si="5"/>
        <v>86002866</v>
      </c>
      <c r="P28" s="16">
        <f t="shared" si="5"/>
        <v>85550734</v>
      </c>
      <c r="Q28" s="17">
        <f t="shared" si="5"/>
        <v>83986817</v>
      </c>
    </row>
    <row r="29" spans="1:17" ht="13.5">
      <c r="A29" s="3" t="s">
        <v>23</v>
      </c>
      <c r="B29" s="2"/>
      <c r="C29" s="19">
        <v>1344388</v>
      </c>
      <c r="D29" s="19">
        <v>1344388</v>
      </c>
      <c r="E29" s="19">
        <v>1344388</v>
      </c>
      <c r="F29" s="19">
        <v>1344388</v>
      </c>
      <c r="G29" s="19">
        <v>1344388</v>
      </c>
      <c r="H29" s="19">
        <v>1344435</v>
      </c>
      <c r="I29" s="19">
        <v>1344388</v>
      </c>
      <c r="J29" s="19">
        <v>1344388</v>
      </c>
      <c r="K29" s="19">
        <v>1344388</v>
      </c>
      <c r="L29" s="19">
        <v>1344388</v>
      </c>
      <c r="M29" s="19">
        <v>1344388</v>
      </c>
      <c r="N29" s="20">
        <v>1344388</v>
      </c>
      <c r="O29" s="21">
        <v>16132703</v>
      </c>
      <c r="P29" s="19">
        <v>17137625</v>
      </c>
      <c r="Q29" s="22">
        <v>16250189</v>
      </c>
    </row>
    <row r="30" spans="1:17" ht="13.5">
      <c r="A30" s="3" t="s">
        <v>24</v>
      </c>
      <c r="B30" s="2"/>
      <c r="C30" s="23">
        <v>5822510</v>
      </c>
      <c r="D30" s="23">
        <v>5822510</v>
      </c>
      <c r="E30" s="23">
        <v>5822510</v>
      </c>
      <c r="F30" s="23">
        <v>5822510</v>
      </c>
      <c r="G30" s="23">
        <v>5822510</v>
      </c>
      <c r="H30" s="23">
        <v>5822553</v>
      </c>
      <c r="I30" s="23">
        <v>5822510</v>
      </c>
      <c r="J30" s="23">
        <v>5822510</v>
      </c>
      <c r="K30" s="23">
        <v>5822510</v>
      </c>
      <c r="L30" s="23">
        <v>5822510</v>
      </c>
      <c r="M30" s="23">
        <v>5822510</v>
      </c>
      <c r="N30" s="24">
        <v>5822510</v>
      </c>
      <c r="O30" s="25">
        <v>69870163</v>
      </c>
      <c r="P30" s="23">
        <v>68413109</v>
      </c>
      <c r="Q30" s="26">
        <v>67736628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3138306</v>
      </c>
      <c r="D32" s="16">
        <f t="shared" si="6"/>
        <v>3138306</v>
      </c>
      <c r="E32" s="16">
        <f>SUM(E33:E37)</f>
        <v>3138306</v>
      </c>
      <c r="F32" s="16">
        <f>SUM(F33:F37)</f>
        <v>3138306</v>
      </c>
      <c r="G32" s="16">
        <f>SUM(G33:G37)</f>
        <v>3138306</v>
      </c>
      <c r="H32" s="16">
        <f>SUM(H33:H37)</f>
        <v>3138275</v>
      </c>
      <c r="I32" s="16">
        <f t="shared" si="6"/>
        <v>3138306</v>
      </c>
      <c r="J32" s="16">
        <f t="shared" si="6"/>
        <v>3138306</v>
      </c>
      <c r="K32" s="16">
        <f t="shared" si="6"/>
        <v>3138306</v>
      </c>
      <c r="L32" s="16">
        <f>SUM(L33:L37)</f>
        <v>3138306</v>
      </c>
      <c r="M32" s="16">
        <f>SUM(M33:M37)</f>
        <v>3138306</v>
      </c>
      <c r="N32" s="27">
        <f t="shared" si="6"/>
        <v>3138306</v>
      </c>
      <c r="O32" s="28">
        <f t="shared" si="6"/>
        <v>37659641</v>
      </c>
      <c r="P32" s="16">
        <f t="shared" si="6"/>
        <v>38464761</v>
      </c>
      <c r="Q32" s="29">
        <f t="shared" si="6"/>
        <v>41483627</v>
      </c>
    </row>
    <row r="33" spans="1:17" ht="13.5">
      <c r="A33" s="3" t="s">
        <v>27</v>
      </c>
      <c r="B33" s="2"/>
      <c r="C33" s="19">
        <v>1487028</v>
      </c>
      <c r="D33" s="19">
        <v>1487028</v>
      </c>
      <c r="E33" s="19">
        <v>1487028</v>
      </c>
      <c r="F33" s="19">
        <v>1487028</v>
      </c>
      <c r="G33" s="19">
        <v>1487028</v>
      </c>
      <c r="H33" s="19">
        <v>1486985</v>
      </c>
      <c r="I33" s="19">
        <v>1487028</v>
      </c>
      <c r="J33" s="19">
        <v>1487028</v>
      </c>
      <c r="K33" s="19">
        <v>1487028</v>
      </c>
      <c r="L33" s="19">
        <v>1487028</v>
      </c>
      <c r="M33" s="19">
        <v>1487028</v>
      </c>
      <c r="N33" s="20">
        <v>1487028</v>
      </c>
      <c r="O33" s="21">
        <v>17844293</v>
      </c>
      <c r="P33" s="19">
        <v>17430467</v>
      </c>
      <c r="Q33" s="22">
        <v>19203482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1540063</v>
      </c>
      <c r="D35" s="19">
        <v>1540063</v>
      </c>
      <c r="E35" s="19">
        <v>1540063</v>
      </c>
      <c r="F35" s="19">
        <v>1540063</v>
      </c>
      <c r="G35" s="19">
        <v>1540063</v>
      </c>
      <c r="H35" s="19">
        <v>1540061</v>
      </c>
      <c r="I35" s="19">
        <v>1540063</v>
      </c>
      <c r="J35" s="19">
        <v>1540063</v>
      </c>
      <c r="K35" s="19">
        <v>1540063</v>
      </c>
      <c r="L35" s="19">
        <v>1540063</v>
      </c>
      <c r="M35" s="19">
        <v>1540063</v>
      </c>
      <c r="N35" s="20">
        <v>1540063</v>
      </c>
      <c r="O35" s="21">
        <v>18480754</v>
      </c>
      <c r="P35" s="19">
        <v>19614661</v>
      </c>
      <c r="Q35" s="22">
        <v>20774619</v>
      </c>
    </row>
    <row r="36" spans="1:17" ht="13.5">
      <c r="A36" s="3" t="s">
        <v>30</v>
      </c>
      <c r="B36" s="2"/>
      <c r="C36" s="19">
        <v>111215</v>
      </c>
      <c r="D36" s="19">
        <v>111215</v>
      </c>
      <c r="E36" s="19">
        <v>111215</v>
      </c>
      <c r="F36" s="19">
        <v>111215</v>
      </c>
      <c r="G36" s="19">
        <v>111215</v>
      </c>
      <c r="H36" s="19">
        <v>111229</v>
      </c>
      <c r="I36" s="19">
        <v>111215</v>
      </c>
      <c r="J36" s="19">
        <v>111215</v>
      </c>
      <c r="K36" s="19">
        <v>111215</v>
      </c>
      <c r="L36" s="19">
        <v>111215</v>
      </c>
      <c r="M36" s="19">
        <v>111215</v>
      </c>
      <c r="N36" s="20">
        <v>111215</v>
      </c>
      <c r="O36" s="21">
        <v>1334594</v>
      </c>
      <c r="P36" s="19">
        <v>1419633</v>
      </c>
      <c r="Q36" s="22">
        <v>1505526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1246229</v>
      </c>
      <c r="D38" s="16">
        <f t="shared" si="7"/>
        <v>1246229</v>
      </c>
      <c r="E38" s="16">
        <f>SUM(E39:E41)</f>
        <v>1246229</v>
      </c>
      <c r="F38" s="16">
        <f>SUM(F39:F41)</f>
        <v>1246229</v>
      </c>
      <c r="G38" s="16">
        <f>SUM(G39:G41)</f>
        <v>1246229</v>
      </c>
      <c r="H38" s="16">
        <f>SUM(H39:H41)</f>
        <v>1246220</v>
      </c>
      <c r="I38" s="16">
        <f t="shared" si="7"/>
        <v>1246229</v>
      </c>
      <c r="J38" s="16">
        <f t="shared" si="7"/>
        <v>1246229</v>
      </c>
      <c r="K38" s="16">
        <f t="shared" si="7"/>
        <v>1246229</v>
      </c>
      <c r="L38" s="16">
        <f>SUM(L39:L41)</f>
        <v>1246229</v>
      </c>
      <c r="M38" s="16">
        <f>SUM(M39:M41)</f>
        <v>1246229</v>
      </c>
      <c r="N38" s="27">
        <f t="shared" si="7"/>
        <v>1246229</v>
      </c>
      <c r="O38" s="28">
        <f t="shared" si="7"/>
        <v>14954739</v>
      </c>
      <c r="P38" s="16">
        <f t="shared" si="7"/>
        <v>15716885</v>
      </c>
      <c r="Q38" s="29">
        <f t="shared" si="7"/>
        <v>14981808</v>
      </c>
    </row>
    <row r="39" spans="1:17" ht="13.5">
      <c r="A39" s="3" t="s">
        <v>33</v>
      </c>
      <c r="B39" s="2"/>
      <c r="C39" s="19">
        <v>744485</v>
      </c>
      <c r="D39" s="19">
        <v>744485</v>
      </c>
      <c r="E39" s="19">
        <v>744485</v>
      </c>
      <c r="F39" s="19">
        <v>744485</v>
      </c>
      <c r="G39" s="19">
        <v>744485</v>
      </c>
      <c r="H39" s="19">
        <v>744457</v>
      </c>
      <c r="I39" s="19">
        <v>744485</v>
      </c>
      <c r="J39" s="19">
        <v>744485</v>
      </c>
      <c r="K39" s="19">
        <v>744485</v>
      </c>
      <c r="L39" s="19">
        <v>744485</v>
      </c>
      <c r="M39" s="19">
        <v>744485</v>
      </c>
      <c r="N39" s="20">
        <v>744485</v>
      </c>
      <c r="O39" s="21">
        <v>8933792</v>
      </c>
      <c r="P39" s="19">
        <v>9327683</v>
      </c>
      <c r="Q39" s="22">
        <v>8316466</v>
      </c>
    </row>
    <row r="40" spans="1:17" ht="13.5">
      <c r="A40" s="3" t="s">
        <v>34</v>
      </c>
      <c r="B40" s="2"/>
      <c r="C40" s="19">
        <v>501744</v>
      </c>
      <c r="D40" s="19">
        <v>501744</v>
      </c>
      <c r="E40" s="19">
        <v>501744</v>
      </c>
      <c r="F40" s="19">
        <v>501744</v>
      </c>
      <c r="G40" s="19">
        <v>501744</v>
      </c>
      <c r="H40" s="19">
        <v>501763</v>
      </c>
      <c r="I40" s="19">
        <v>501744</v>
      </c>
      <c r="J40" s="19">
        <v>501744</v>
      </c>
      <c r="K40" s="19">
        <v>501744</v>
      </c>
      <c r="L40" s="19">
        <v>501744</v>
      </c>
      <c r="M40" s="19">
        <v>501744</v>
      </c>
      <c r="N40" s="20">
        <v>501744</v>
      </c>
      <c r="O40" s="21">
        <v>6020947</v>
      </c>
      <c r="P40" s="19">
        <v>6389202</v>
      </c>
      <c r="Q40" s="22">
        <v>6665342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8625828</v>
      </c>
      <c r="D42" s="16">
        <f t="shared" si="8"/>
        <v>8625828</v>
      </c>
      <c r="E42" s="16">
        <f>SUM(E43:E46)</f>
        <v>8625828</v>
      </c>
      <c r="F42" s="16">
        <f>SUM(F43:F46)</f>
        <v>8625828</v>
      </c>
      <c r="G42" s="16">
        <f>SUM(G43:G46)</f>
        <v>8625828</v>
      </c>
      <c r="H42" s="16">
        <f>SUM(H43:H46)</f>
        <v>8625826</v>
      </c>
      <c r="I42" s="16">
        <f t="shared" si="8"/>
        <v>8625828</v>
      </c>
      <c r="J42" s="16">
        <f t="shared" si="8"/>
        <v>8625828</v>
      </c>
      <c r="K42" s="16">
        <f t="shared" si="8"/>
        <v>8625828</v>
      </c>
      <c r="L42" s="16">
        <f>SUM(L43:L46)</f>
        <v>8625828</v>
      </c>
      <c r="M42" s="16">
        <f>SUM(M43:M46)</f>
        <v>8625828</v>
      </c>
      <c r="N42" s="27">
        <f t="shared" si="8"/>
        <v>8625828</v>
      </c>
      <c r="O42" s="28">
        <f t="shared" si="8"/>
        <v>103509934</v>
      </c>
      <c r="P42" s="16">
        <f t="shared" si="8"/>
        <v>111063790</v>
      </c>
      <c r="Q42" s="29">
        <f t="shared" si="8"/>
        <v>119849505</v>
      </c>
    </row>
    <row r="43" spans="1:17" ht="13.5">
      <c r="A43" s="3" t="s">
        <v>37</v>
      </c>
      <c r="B43" s="2"/>
      <c r="C43" s="19">
        <v>3094241</v>
      </c>
      <c r="D43" s="19">
        <v>3094241</v>
      </c>
      <c r="E43" s="19">
        <v>3094241</v>
      </c>
      <c r="F43" s="19">
        <v>3094241</v>
      </c>
      <c r="G43" s="19">
        <v>3094241</v>
      </c>
      <c r="H43" s="19">
        <v>3094211</v>
      </c>
      <c r="I43" s="19">
        <v>3094241</v>
      </c>
      <c r="J43" s="19">
        <v>3094241</v>
      </c>
      <c r="K43" s="19">
        <v>3094241</v>
      </c>
      <c r="L43" s="19">
        <v>3094241</v>
      </c>
      <c r="M43" s="19">
        <v>3094241</v>
      </c>
      <c r="N43" s="20">
        <v>3094241</v>
      </c>
      <c r="O43" s="21">
        <v>37130862</v>
      </c>
      <c r="P43" s="19">
        <v>41275789</v>
      </c>
      <c r="Q43" s="22">
        <v>45765791</v>
      </c>
    </row>
    <row r="44" spans="1:17" ht="13.5">
      <c r="A44" s="3" t="s">
        <v>38</v>
      </c>
      <c r="B44" s="2"/>
      <c r="C44" s="19">
        <v>2779761</v>
      </c>
      <c r="D44" s="19">
        <v>2779761</v>
      </c>
      <c r="E44" s="19">
        <v>2779761</v>
      </c>
      <c r="F44" s="19">
        <v>2779761</v>
      </c>
      <c r="G44" s="19">
        <v>2779761</v>
      </c>
      <c r="H44" s="19">
        <v>2779772</v>
      </c>
      <c r="I44" s="19">
        <v>2779761</v>
      </c>
      <c r="J44" s="19">
        <v>2779761</v>
      </c>
      <c r="K44" s="19">
        <v>2779761</v>
      </c>
      <c r="L44" s="19">
        <v>2779761</v>
      </c>
      <c r="M44" s="19">
        <v>2779761</v>
      </c>
      <c r="N44" s="20">
        <v>2779761</v>
      </c>
      <c r="O44" s="21">
        <v>33357143</v>
      </c>
      <c r="P44" s="19">
        <v>35510044</v>
      </c>
      <c r="Q44" s="22">
        <v>37782604</v>
      </c>
    </row>
    <row r="45" spans="1:17" ht="13.5">
      <c r="A45" s="3" t="s">
        <v>39</v>
      </c>
      <c r="B45" s="2"/>
      <c r="C45" s="23">
        <v>1255279</v>
      </c>
      <c r="D45" s="23">
        <v>1255279</v>
      </c>
      <c r="E45" s="23">
        <v>1255279</v>
      </c>
      <c r="F45" s="23">
        <v>1255279</v>
      </c>
      <c r="G45" s="23">
        <v>1255279</v>
      </c>
      <c r="H45" s="23">
        <v>1255277</v>
      </c>
      <c r="I45" s="23">
        <v>1255279</v>
      </c>
      <c r="J45" s="23">
        <v>1255279</v>
      </c>
      <c r="K45" s="23">
        <v>1255279</v>
      </c>
      <c r="L45" s="23">
        <v>1255279</v>
      </c>
      <c r="M45" s="23">
        <v>1255279</v>
      </c>
      <c r="N45" s="24">
        <v>1255279</v>
      </c>
      <c r="O45" s="25">
        <v>15063346</v>
      </c>
      <c r="P45" s="23">
        <v>15504486</v>
      </c>
      <c r="Q45" s="26">
        <v>16498898</v>
      </c>
    </row>
    <row r="46" spans="1:17" ht="13.5">
      <c r="A46" s="3" t="s">
        <v>40</v>
      </c>
      <c r="B46" s="2"/>
      <c r="C46" s="19">
        <v>1496547</v>
      </c>
      <c r="D46" s="19">
        <v>1496547</v>
      </c>
      <c r="E46" s="19">
        <v>1496547</v>
      </c>
      <c r="F46" s="19">
        <v>1496547</v>
      </c>
      <c r="G46" s="19">
        <v>1496547</v>
      </c>
      <c r="H46" s="19">
        <v>1496566</v>
      </c>
      <c r="I46" s="19">
        <v>1496547</v>
      </c>
      <c r="J46" s="19">
        <v>1496547</v>
      </c>
      <c r="K46" s="19">
        <v>1496547</v>
      </c>
      <c r="L46" s="19">
        <v>1496547</v>
      </c>
      <c r="M46" s="19">
        <v>1496547</v>
      </c>
      <c r="N46" s="20">
        <v>1496547</v>
      </c>
      <c r="O46" s="21">
        <v>17958583</v>
      </c>
      <c r="P46" s="19">
        <v>18773471</v>
      </c>
      <c r="Q46" s="22">
        <v>19802212</v>
      </c>
    </row>
    <row r="47" spans="1:17" ht="13.5">
      <c r="A47" s="1" t="s">
        <v>41</v>
      </c>
      <c r="B47" s="4"/>
      <c r="C47" s="16">
        <v>138580</v>
      </c>
      <c r="D47" s="16">
        <v>138580</v>
      </c>
      <c r="E47" s="16">
        <v>138580</v>
      </c>
      <c r="F47" s="16">
        <v>138580</v>
      </c>
      <c r="G47" s="16">
        <v>138580</v>
      </c>
      <c r="H47" s="16">
        <v>138555</v>
      </c>
      <c r="I47" s="16">
        <v>138580</v>
      </c>
      <c r="J47" s="16">
        <v>138580</v>
      </c>
      <c r="K47" s="16">
        <v>138580</v>
      </c>
      <c r="L47" s="16">
        <v>138580</v>
      </c>
      <c r="M47" s="16">
        <v>138580</v>
      </c>
      <c r="N47" s="27">
        <v>138580</v>
      </c>
      <c r="O47" s="28">
        <v>1662935</v>
      </c>
      <c r="P47" s="16">
        <v>1765412</v>
      </c>
      <c r="Q47" s="29">
        <v>1873025</v>
      </c>
    </row>
    <row r="48" spans="1:17" ht="13.5">
      <c r="A48" s="5" t="s">
        <v>44</v>
      </c>
      <c r="B48" s="6"/>
      <c r="C48" s="41">
        <f aca="true" t="shared" si="9" ref="C48:Q48">+C28+C32+C38+C42+C47</f>
        <v>20315841</v>
      </c>
      <c r="D48" s="41">
        <f t="shared" si="9"/>
        <v>20315841</v>
      </c>
      <c r="E48" s="41">
        <f>+E28+E32+E38+E42+E47</f>
        <v>20315841</v>
      </c>
      <c r="F48" s="41">
        <f>+F28+F32+F38+F42+F47</f>
        <v>20315841</v>
      </c>
      <c r="G48" s="41">
        <f>+G28+G32+G38+G42+G47</f>
        <v>20315841</v>
      </c>
      <c r="H48" s="41">
        <f>+H28+H32+H38+H42+H47</f>
        <v>20315864</v>
      </c>
      <c r="I48" s="41">
        <f t="shared" si="9"/>
        <v>20315841</v>
      </c>
      <c r="J48" s="41">
        <f t="shared" si="9"/>
        <v>20315841</v>
      </c>
      <c r="K48" s="41">
        <f t="shared" si="9"/>
        <v>20315841</v>
      </c>
      <c r="L48" s="41">
        <f>+L28+L32+L38+L42+L47</f>
        <v>20315841</v>
      </c>
      <c r="M48" s="41">
        <f>+M28+M32+M38+M42+M47</f>
        <v>20315841</v>
      </c>
      <c r="N48" s="42">
        <f t="shared" si="9"/>
        <v>20315841</v>
      </c>
      <c r="O48" s="43">
        <f t="shared" si="9"/>
        <v>243790115</v>
      </c>
      <c r="P48" s="41">
        <f t="shared" si="9"/>
        <v>252561582</v>
      </c>
      <c r="Q48" s="44">
        <f t="shared" si="9"/>
        <v>262174782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2220970</v>
      </c>
      <c r="D49" s="45">
        <f t="shared" si="10"/>
        <v>2220970</v>
      </c>
      <c r="E49" s="45">
        <f t="shared" si="10"/>
        <v>2220970</v>
      </c>
      <c r="F49" s="45">
        <f t="shared" si="10"/>
        <v>2220970</v>
      </c>
      <c r="G49" s="45">
        <f t="shared" si="10"/>
        <v>2220970</v>
      </c>
      <c r="H49" s="45">
        <f t="shared" si="10"/>
        <v>2220937</v>
      </c>
      <c r="I49" s="45">
        <f t="shared" si="10"/>
        <v>2220970</v>
      </c>
      <c r="J49" s="45">
        <f t="shared" si="10"/>
        <v>2220970</v>
      </c>
      <c r="K49" s="45">
        <f t="shared" si="10"/>
        <v>2220970</v>
      </c>
      <c r="L49" s="45">
        <f>+L25-L48</f>
        <v>2220970</v>
      </c>
      <c r="M49" s="45">
        <f>+M25-M48</f>
        <v>2220970</v>
      </c>
      <c r="N49" s="46">
        <f t="shared" si="10"/>
        <v>2220970</v>
      </c>
      <c r="O49" s="47">
        <f t="shared" si="10"/>
        <v>26651607</v>
      </c>
      <c r="P49" s="45">
        <f t="shared" si="10"/>
        <v>2888619</v>
      </c>
      <c r="Q49" s="48">
        <f t="shared" si="10"/>
        <v>6648085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28289611</v>
      </c>
      <c r="D5" s="16">
        <f t="shared" si="0"/>
        <v>28289611</v>
      </c>
      <c r="E5" s="16">
        <f t="shared" si="0"/>
        <v>28289611</v>
      </c>
      <c r="F5" s="16">
        <f t="shared" si="0"/>
        <v>28289611</v>
      </c>
      <c r="G5" s="16">
        <f t="shared" si="0"/>
        <v>28289611</v>
      </c>
      <c r="H5" s="16">
        <f t="shared" si="0"/>
        <v>28289611</v>
      </c>
      <c r="I5" s="16">
        <f t="shared" si="0"/>
        <v>28289611</v>
      </c>
      <c r="J5" s="16">
        <f t="shared" si="0"/>
        <v>28289611</v>
      </c>
      <c r="K5" s="16">
        <f t="shared" si="0"/>
        <v>28289611</v>
      </c>
      <c r="L5" s="16">
        <f>SUM(L6:L8)</f>
        <v>28289611</v>
      </c>
      <c r="M5" s="16">
        <f>SUM(M6:M8)</f>
        <v>28289611</v>
      </c>
      <c r="N5" s="17">
        <f t="shared" si="0"/>
        <v>28289693</v>
      </c>
      <c r="O5" s="18">
        <f t="shared" si="0"/>
        <v>339475414</v>
      </c>
      <c r="P5" s="16">
        <f t="shared" si="0"/>
        <v>365069743</v>
      </c>
      <c r="Q5" s="17">
        <f t="shared" si="0"/>
        <v>393015002</v>
      </c>
    </row>
    <row r="6" spans="1:17" ht="13.5">
      <c r="A6" s="3" t="s">
        <v>23</v>
      </c>
      <c r="B6" s="2"/>
      <c r="C6" s="19">
        <v>2253</v>
      </c>
      <c r="D6" s="19">
        <v>2253</v>
      </c>
      <c r="E6" s="19">
        <v>2253</v>
      </c>
      <c r="F6" s="19">
        <v>2253</v>
      </c>
      <c r="G6" s="19">
        <v>2253</v>
      </c>
      <c r="H6" s="19">
        <v>2253</v>
      </c>
      <c r="I6" s="19">
        <v>2253</v>
      </c>
      <c r="J6" s="19">
        <v>2253</v>
      </c>
      <c r="K6" s="19">
        <v>2253</v>
      </c>
      <c r="L6" s="19">
        <v>2253</v>
      </c>
      <c r="M6" s="19">
        <v>2253</v>
      </c>
      <c r="N6" s="20">
        <v>2264</v>
      </c>
      <c r="O6" s="21">
        <v>27047</v>
      </c>
      <c r="P6" s="19">
        <v>28508</v>
      </c>
      <c r="Q6" s="22">
        <v>30048</v>
      </c>
    </row>
    <row r="7" spans="1:17" ht="13.5">
      <c r="A7" s="3" t="s">
        <v>24</v>
      </c>
      <c r="B7" s="2"/>
      <c r="C7" s="23">
        <v>28287358</v>
      </c>
      <c r="D7" s="23">
        <v>28287358</v>
      </c>
      <c r="E7" s="23">
        <v>28287358</v>
      </c>
      <c r="F7" s="23">
        <v>28287358</v>
      </c>
      <c r="G7" s="23">
        <v>28287358</v>
      </c>
      <c r="H7" s="23">
        <v>28287358</v>
      </c>
      <c r="I7" s="23">
        <v>28287358</v>
      </c>
      <c r="J7" s="23">
        <v>28287358</v>
      </c>
      <c r="K7" s="23">
        <v>28287358</v>
      </c>
      <c r="L7" s="23">
        <v>28287358</v>
      </c>
      <c r="M7" s="23">
        <v>28287358</v>
      </c>
      <c r="N7" s="24">
        <v>28287429</v>
      </c>
      <c r="O7" s="25">
        <v>339448367</v>
      </c>
      <c r="P7" s="23">
        <v>365041235</v>
      </c>
      <c r="Q7" s="26">
        <v>392984954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1188817</v>
      </c>
      <c r="D9" s="16">
        <f t="shared" si="1"/>
        <v>1188817</v>
      </c>
      <c r="E9" s="16">
        <f t="shared" si="1"/>
        <v>1188817</v>
      </c>
      <c r="F9" s="16">
        <f t="shared" si="1"/>
        <v>1188817</v>
      </c>
      <c r="G9" s="16">
        <f t="shared" si="1"/>
        <v>1188817</v>
      </c>
      <c r="H9" s="16">
        <f t="shared" si="1"/>
        <v>1188817</v>
      </c>
      <c r="I9" s="16">
        <f t="shared" si="1"/>
        <v>1188817</v>
      </c>
      <c r="J9" s="16">
        <f t="shared" si="1"/>
        <v>1188817</v>
      </c>
      <c r="K9" s="16">
        <f t="shared" si="1"/>
        <v>1188817</v>
      </c>
      <c r="L9" s="16">
        <f>SUM(L10:L14)</f>
        <v>1188817</v>
      </c>
      <c r="M9" s="16">
        <f>SUM(M10:M14)</f>
        <v>1188817</v>
      </c>
      <c r="N9" s="27">
        <f t="shared" si="1"/>
        <v>1188890</v>
      </c>
      <c r="O9" s="28">
        <f t="shared" si="1"/>
        <v>14265877</v>
      </c>
      <c r="P9" s="16">
        <f t="shared" si="1"/>
        <v>14724110</v>
      </c>
      <c r="Q9" s="29">
        <f t="shared" si="1"/>
        <v>15207087</v>
      </c>
    </row>
    <row r="10" spans="1:17" ht="13.5">
      <c r="A10" s="3" t="s">
        <v>27</v>
      </c>
      <c r="B10" s="2"/>
      <c r="C10" s="19">
        <v>206563</v>
      </c>
      <c r="D10" s="19">
        <v>206563</v>
      </c>
      <c r="E10" s="19">
        <v>206563</v>
      </c>
      <c r="F10" s="19">
        <v>206563</v>
      </c>
      <c r="G10" s="19">
        <v>206563</v>
      </c>
      <c r="H10" s="19">
        <v>206563</v>
      </c>
      <c r="I10" s="19">
        <v>206563</v>
      </c>
      <c r="J10" s="19">
        <v>206563</v>
      </c>
      <c r="K10" s="19">
        <v>206563</v>
      </c>
      <c r="L10" s="19">
        <v>206563</v>
      </c>
      <c r="M10" s="19">
        <v>206563</v>
      </c>
      <c r="N10" s="20">
        <v>206586</v>
      </c>
      <c r="O10" s="21">
        <v>2478779</v>
      </c>
      <c r="P10" s="19">
        <v>2501934</v>
      </c>
      <c r="Q10" s="22">
        <v>2526338</v>
      </c>
    </row>
    <row r="11" spans="1:17" ht="13.5">
      <c r="A11" s="3" t="s">
        <v>28</v>
      </c>
      <c r="B11" s="2"/>
      <c r="C11" s="19">
        <v>655583</v>
      </c>
      <c r="D11" s="19">
        <v>655583</v>
      </c>
      <c r="E11" s="19">
        <v>655583</v>
      </c>
      <c r="F11" s="19">
        <v>655583</v>
      </c>
      <c r="G11" s="19">
        <v>655583</v>
      </c>
      <c r="H11" s="19">
        <v>655583</v>
      </c>
      <c r="I11" s="19">
        <v>655583</v>
      </c>
      <c r="J11" s="19">
        <v>655583</v>
      </c>
      <c r="K11" s="19">
        <v>655583</v>
      </c>
      <c r="L11" s="19">
        <v>655583</v>
      </c>
      <c r="M11" s="19">
        <v>655583</v>
      </c>
      <c r="N11" s="20">
        <v>655614</v>
      </c>
      <c r="O11" s="21">
        <v>7867027</v>
      </c>
      <c r="P11" s="19">
        <v>8291845</v>
      </c>
      <c r="Q11" s="22">
        <v>8739606</v>
      </c>
    </row>
    <row r="12" spans="1:17" ht="13.5">
      <c r="A12" s="3" t="s">
        <v>29</v>
      </c>
      <c r="B12" s="2"/>
      <c r="C12" s="19">
        <v>165367</v>
      </c>
      <c r="D12" s="19">
        <v>165367</v>
      </c>
      <c r="E12" s="19">
        <v>165367</v>
      </c>
      <c r="F12" s="19">
        <v>165367</v>
      </c>
      <c r="G12" s="19">
        <v>165367</v>
      </c>
      <c r="H12" s="19">
        <v>165367</v>
      </c>
      <c r="I12" s="19">
        <v>165367</v>
      </c>
      <c r="J12" s="19">
        <v>165367</v>
      </c>
      <c r="K12" s="19">
        <v>165367</v>
      </c>
      <c r="L12" s="19">
        <v>165367</v>
      </c>
      <c r="M12" s="19">
        <v>165367</v>
      </c>
      <c r="N12" s="20">
        <v>165375</v>
      </c>
      <c r="O12" s="21">
        <v>1984412</v>
      </c>
      <c r="P12" s="19">
        <v>1985455</v>
      </c>
      <c r="Q12" s="22">
        <v>1986554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161304</v>
      </c>
      <c r="D14" s="23">
        <v>161304</v>
      </c>
      <c r="E14" s="23">
        <v>161304</v>
      </c>
      <c r="F14" s="23">
        <v>161304</v>
      </c>
      <c r="G14" s="23">
        <v>161304</v>
      </c>
      <c r="H14" s="23">
        <v>161304</v>
      </c>
      <c r="I14" s="23">
        <v>161304</v>
      </c>
      <c r="J14" s="23">
        <v>161304</v>
      </c>
      <c r="K14" s="23">
        <v>161304</v>
      </c>
      <c r="L14" s="23">
        <v>161304</v>
      </c>
      <c r="M14" s="23">
        <v>161304</v>
      </c>
      <c r="N14" s="24">
        <v>161315</v>
      </c>
      <c r="O14" s="25">
        <v>1935659</v>
      </c>
      <c r="P14" s="23">
        <v>1944876</v>
      </c>
      <c r="Q14" s="26">
        <v>1954589</v>
      </c>
    </row>
    <row r="15" spans="1:17" ht="13.5">
      <c r="A15" s="1" t="s">
        <v>32</v>
      </c>
      <c r="B15" s="4"/>
      <c r="C15" s="16">
        <f aca="true" t="shared" si="2" ref="C15:Q15">SUM(C16:C18)</f>
        <v>1634675</v>
      </c>
      <c r="D15" s="16">
        <f t="shared" si="2"/>
        <v>1634675</v>
      </c>
      <c r="E15" s="16">
        <f t="shared" si="2"/>
        <v>1634675</v>
      </c>
      <c r="F15" s="16">
        <f t="shared" si="2"/>
        <v>1634675</v>
      </c>
      <c r="G15" s="16">
        <f t="shared" si="2"/>
        <v>1634675</v>
      </c>
      <c r="H15" s="16">
        <f t="shared" si="2"/>
        <v>1634675</v>
      </c>
      <c r="I15" s="16">
        <f t="shared" si="2"/>
        <v>1634675</v>
      </c>
      <c r="J15" s="16">
        <f t="shared" si="2"/>
        <v>1634675</v>
      </c>
      <c r="K15" s="16">
        <f t="shared" si="2"/>
        <v>1634675</v>
      </c>
      <c r="L15" s="16">
        <f>SUM(L16:L18)</f>
        <v>1634675</v>
      </c>
      <c r="M15" s="16">
        <f>SUM(M16:M18)</f>
        <v>1634675</v>
      </c>
      <c r="N15" s="27">
        <f t="shared" si="2"/>
        <v>1634791</v>
      </c>
      <c r="O15" s="28">
        <f t="shared" si="2"/>
        <v>19616216</v>
      </c>
      <c r="P15" s="16">
        <f t="shared" si="2"/>
        <v>19616459</v>
      </c>
      <c r="Q15" s="29">
        <f t="shared" si="2"/>
        <v>20701856</v>
      </c>
    </row>
    <row r="16" spans="1:17" ht="13.5">
      <c r="A16" s="3" t="s">
        <v>33</v>
      </c>
      <c r="B16" s="2"/>
      <c r="C16" s="19">
        <v>555608</v>
      </c>
      <c r="D16" s="19">
        <v>555608</v>
      </c>
      <c r="E16" s="19">
        <v>555608</v>
      </c>
      <c r="F16" s="19">
        <v>555608</v>
      </c>
      <c r="G16" s="19">
        <v>555608</v>
      </c>
      <c r="H16" s="19">
        <v>555608</v>
      </c>
      <c r="I16" s="19">
        <v>555608</v>
      </c>
      <c r="J16" s="19">
        <v>555608</v>
      </c>
      <c r="K16" s="19">
        <v>555608</v>
      </c>
      <c r="L16" s="19">
        <v>555608</v>
      </c>
      <c r="M16" s="19">
        <v>555608</v>
      </c>
      <c r="N16" s="20">
        <v>555672</v>
      </c>
      <c r="O16" s="21">
        <v>6667360</v>
      </c>
      <c r="P16" s="19">
        <v>7022364</v>
      </c>
      <c r="Q16" s="22">
        <v>7427681</v>
      </c>
    </row>
    <row r="17" spans="1:17" ht="13.5">
      <c r="A17" s="3" t="s">
        <v>34</v>
      </c>
      <c r="B17" s="2"/>
      <c r="C17" s="19">
        <v>987007</v>
      </c>
      <c r="D17" s="19">
        <v>987007</v>
      </c>
      <c r="E17" s="19">
        <v>987007</v>
      </c>
      <c r="F17" s="19">
        <v>987007</v>
      </c>
      <c r="G17" s="19">
        <v>987007</v>
      </c>
      <c r="H17" s="19">
        <v>987007</v>
      </c>
      <c r="I17" s="19">
        <v>987007</v>
      </c>
      <c r="J17" s="19">
        <v>987007</v>
      </c>
      <c r="K17" s="19">
        <v>987007</v>
      </c>
      <c r="L17" s="19">
        <v>987007</v>
      </c>
      <c r="M17" s="19">
        <v>987007</v>
      </c>
      <c r="N17" s="20">
        <v>987055</v>
      </c>
      <c r="O17" s="21">
        <v>11844132</v>
      </c>
      <c r="P17" s="19">
        <v>11429716</v>
      </c>
      <c r="Q17" s="22">
        <v>12046920</v>
      </c>
    </row>
    <row r="18" spans="1:17" ht="13.5">
      <c r="A18" s="3" t="s">
        <v>35</v>
      </c>
      <c r="B18" s="2"/>
      <c r="C18" s="19">
        <v>92060</v>
      </c>
      <c r="D18" s="19">
        <v>92060</v>
      </c>
      <c r="E18" s="19">
        <v>92060</v>
      </c>
      <c r="F18" s="19">
        <v>92060</v>
      </c>
      <c r="G18" s="19">
        <v>92060</v>
      </c>
      <c r="H18" s="19">
        <v>92060</v>
      </c>
      <c r="I18" s="19">
        <v>92060</v>
      </c>
      <c r="J18" s="19">
        <v>92060</v>
      </c>
      <c r="K18" s="19">
        <v>92060</v>
      </c>
      <c r="L18" s="19">
        <v>92060</v>
      </c>
      <c r="M18" s="19">
        <v>92060</v>
      </c>
      <c r="N18" s="20">
        <v>92064</v>
      </c>
      <c r="O18" s="21">
        <v>1104724</v>
      </c>
      <c r="P18" s="19">
        <v>1164379</v>
      </c>
      <c r="Q18" s="22">
        <v>1227255</v>
      </c>
    </row>
    <row r="19" spans="1:17" ht="13.5">
      <c r="A19" s="1" t="s">
        <v>36</v>
      </c>
      <c r="B19" s="4"/>
      <c r="C19" s="16">
        <f aca="true" t="shared" si="3" ref="C19:Q19">SUM(C20:C23)</f>
        <v>43449852</v>
      </c>
      <c r="D19" s="16">
        <f t="shared" si="3"/>
        <v>43449852</v>
      </c>
      <c r="E19" s="16">
        <f t="shared" si="3"/>
        <v>43449852</v>
      </c>
      <c r="F19" s="16">
        <f t="shared" si="3"/>
        <v>43449852</v>
      </c>
      <c r="G19" s="16">
        <f t="shared" si="3"/>
        <v>43449852</v>
      </c>
      <c r="H19" s="16">
        <f t="shared" si="3"/>
        <v>43449852</v>
      </c>
      <c r="I19" s="16">
        <f t="shared" si="3"/>
        <v>43449852</v>
      </c>
      <c r="J19" s="16">
        <f t="shared" si="3"/>
        <v>43449852</v>
      </c>
      <c r="K19" s="16">
        <f t="shared" si="3"/>
        <v>43449852</v>
      </c>
      <c r="L19" s="16">
        <f>SUM(L20:L23)</f>
        <v>43449852</v>
      </c>
      <c r="M19" s="16">
        <f>SUM(M20:M23)</f>
        <v>43449852</v>
      </c>
      <c r="N19" s="27">
        <f t="shared" si="3"/>
        <v>43450020</v>
      </c>
      <c r="O19" s="28">
        <f t="shared" si="3"/>
        <v>521398392</v>
      </c>
      <c r="P19" s="16">
        <f t="shared" si="3"/>
        <v>563565864</v>
      </c>
      <c r="Q19" s="29">
        <f t="shared" si="3"/>
        <v>617939924</v>
      </c>
    </row>
    <row r="20" spans="1:17" ht="13.5">
      <c r="A20" s="3" t="s">
        <v>37</v>
      </c>
      <c r="B20" s="2"/>
      <c r="C20" s="19">
        <v>24482421</v>
      </c>
      <c r="D20" s="19">
        <v>24482421</v>
      </c>
      <c r="E20" s="19">
        <v>24482421</v>
      </c>
      <c r="F20" s="19">
        <v>24482421</v>
      </c>
      <c r="G20" s="19">
        <v>24482421</v>
      </c>
      <c r="H20" s="19">
        <v>24482421</v>
      </c>
      <c r="I20" s="19">
        <v>24482421</v>
      </c>
      <c r="J20" s="19">
        <v>24482421</v>
      </c>
      <c r="K20" s="19">
        <v>24482421</v>
      </c>
      <c r="L20" s="19">
        <v>24482421</v>
      </c>
      <c r="M20" s="19">
        <v>24482421</v>
      </c>
      <c r="N20" s="20">
        <v>24482534</v>
      </c>
      <c r="O20" s="21">
        <v>293789165</v>
      </c>
      <c r="P20" s="19">
        <v>327387455</v>
      </c>
      <c r="Q20" s="22">
        <v>367745238</v>
      </c>
    </row>
    <row r="21" spans="1:17" ht="13.5">
      <c r="A21" s="3" t="s">
        <v>38</v>
      </c>
      <c r="B21" s="2"/>
      <c r="C21" s="19">
        <v>7327419</v>
      </c>
      <c r="D21" s="19">
        <v>7327419</v>
      </c>
      <c r="E21" s="19">
        <v>7327419</v>
      </c>
      <c r="F21" s="19">
        <v>7327419</v>
      </c>
      <c r="G21" s="19">
        <v>7327419</v>
      </c>
      <c r="H21" s="19">
        <v>7327419</v>
      </c>
      <c r="I21" s="19">
        <v>7327419</v>
      </c>
      <c r="J21" s="19">
        <v>7327419</v>
      </c>
      <c r="K21" s="19">
        <v>7327419</v>
      </c>
      <c r="L21" s="19">
        <v>7327419</v>
      </c>
      <c r="M21" s="19">
        <v>7327419</v>
      </c>
      <c r="N21" s="20">
        <v>7327443</v>
      </c>
      <c r="O21" s="21">
        <v>87929052</v>
      </c>
      <c r="P21" s="19">
        <v>94709933</v>
      </c>
      <c r="Q21" s="22">
        <v>99920936</v>
      </c>
    </row>
    <row r="22" spans="1:17" ht="13.5">
      <c r="A22" s="3" t="s">
        <v>39</v>
      </c>
      <c r="B22" s="2"/>
      <c r="C22" s="23">
        <v>6964540</v>
      </c>
      <c r="D22" s="23">
        <v>6964540</v>
      </c>
      <c r="E22" s="23">
        <v>6964540</v>
      </c>
      <c r="F22" s="23">
        <v>6964540</v>
      </c>
      <c r="G22" s="23">
        <v>6964540</v>
      </c>
      <c r="H22" s="23">
        <v>6964540</v>
      </c>
      <c r="I22" s="23">
        <v>6964540</v>
      </c>
      <c r="J22" s="23">
        <v>6964540</v>
      </c>
      <c r="K22" s="23">
        <v>6964540</v>
      </c>
      <c r="L22" s="23">
        <v>6964540</v>
      </c>
      <c r="M22" s="23">
        <v>6964540</v>
      </c>
      <c r="N22" s="24">
        <v>6964553</v>
      </c>
      <c r="O22" s="25">
        <v>83574493</v>
      </c>
      <c r="P22" s="23">
        <v>82500357</v>
      </c>
      <c r="Q22" s="26">
        <v>88244872</v>
      </c>
    </row>
    <row r="23" spans="1:17" ht="13.5">
      <c r="A23" s="3" t="s">
        <v>40</v>
      </c>
      <c r="B23" s="2"/>
      <c r="C23" s="19">
        <v>4675472</v>
      </c>
      <c r="D23" s="19">
        <v>4675472</v>
      </c>
      <c r="E23" s="19">
        <v>4675472</v>
      </c>
      <c r="F23" s="19">
        <v>4675472</v>
      </c>
      <c r="G23" s="19">
        <v>4675472</v>
      </c>
      <c r="H23" s="19">
        <v>4675472</v>
      </c>
      <c r="I23" s="19">
        <v>4675472</v>
      </c>
      <c r="J23" s="19">
        <v>4675472</v>
      </c>
      <c r="K23" s="19">
        <v>4675472</v>
      </c>
      <c r="L23" s="19">
        <v>4675472</v>
      </c>
      <c r="M23" s="19">
        <v>4675472</v>
      </c>
      <c r="N23" s="20">
        <v>4675490</v>
      </c>
      <c r="O23" s="21">
        <v>56105682</v>
      </c>
      <c r="P23" s="19">
        <v>58968119</v>
      </c>
      <c r="Q23" s="22">
        <v>62028878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74562955</v>
      </c>
      <c r="D25" s="41">
        <f t="shared" si="4"/>
        <v>74562955</v>
      </c>
      <c r="E25" s="41">
        <f t="shared" si="4"/>
        <v>74562955</v>
      </c>
      <c r="F25" s="41">
        <f t="shared" si="4"/>
        <v>74562955</v>
      </c>
      <c r="G25" s="41">
        <f t="shared" si="4"/>
        <v>74562955</v>
      </c>
      <c r="H25" s="41">
        <f t="shared" si="4"/>
        <v>74562955</v>
      </c>
      <c r="I25" s="41">
        <f t="shared" si="4"/>
        <v>74562955</v>
      </c>
      <c r="J25" s="41">
        <f t="shared" si="4"/>
        <v>74562955</v>
      </c>
      <c r="K25" s="41">
        <f t="shared" si="4"/>
        <v>74562955</v>
      </c>
      <c r="L25" s="41">
        <f>+L5+L9+L15+L19+L24</f>
        <v>74562955</v>
      </c>
      <c r="M25" s="41">
        <f>+M5+M9+M15+M19+M24</f>
        <v>74562955</v>
      </c>
      <c r="N25" s="42">
        <f t="shared" si="4"/>
        <v>74563394</v>
      </c>
      <c r="O25" s="43">
        <f t="shared" si="4"/>
        <v>894755899</v>
      </c>
      <c r="P25" s="41">
        <f t="shared" si="4"/>
        <v>962976176</v>
      </c>
      <c r="Q25" s="44">
        <f t="shared" si="4"/>
        <v>1046863869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18579807</v>
      </c>
      <c r="D28" s="16">
        <f t="shared" si="5"/>
        <v>18579807</v>
      </c>
      <c r="E28" s="16">
        <f>SUM(E29:E31)</f>
        <v>18579807</v>
      </c>
      <c r="F28" s="16">
        <f>SUM(F29:F31)</f>
        <v>18579807</v>
      </c>
      <c r="G28" s="16">
        <f>SUM(G29:G31)</f>
        <v>18579807</v>
      </c>
      <c r="H28" s="16">
        <f>SUM(H29:H31)</f>
        <v>18579807</v>
      </c>
      <c r="I28" s="16">
        <f t="shared" si="5"/>
        <v>18579807</v>
      </c>
      <c r="J28" s="16">
        <f t="shared" si="5"/>
        <v>18579807</v>
      </c>
      <c r="K28" s="16">
        <f t="shared" si="5"/>
        <v>18579807</v>
      </c>
      <c r="L28" s="16">
        <f>SUM(L29:L31)</f>
        <v>18579807</v>
      </c>
      <c r="M28" s="16">
        <f>SUM(M29:M31)</f>
        <v>18579807</v>
      </c>
      <c r="N28" s="17">
        <f t="shared" si="5"/>
        <v>18582797</v>
      </c>
      <c r="O28" s="18">
        <f t="shared" si="5"/>
        <v>222960674</v>
      </c>
      <c r="P28" s="16">
        <f t="shared" si="5"/>
        <v>246955148</v>
      </c>
      <c r="Q28" s="17">
        <f t="shared" si="5"/>
        <v>250378388</v>
      </c>
    </row>
    <row r="29" spans="1:17" ht="13.5">
      <c r="A29" s="3" t="s">
        <v>23</v>
      </c>
      <c r="B29" s="2"/>
      <c r="C29" s="19">
        <v>3757343</v>
      </c>
      <c r="D29" s="19">
        <v>3757343</v>
      </c>
      <c r="E29" s="19">
        <v>3757343</v>
      </c>
      <c r="F29" s="19">
        <v>3757343</v>
      </c>
      <c r="G29" s="19">
        <v>3757343</v>
      </c>
      <c r="H29" s="19">
        <v>3757343</v>
      </c>
      <c r="I29" s="19">
        <v>3757343</v>
      </c>
      <c r="J29" s="19">
        <v>3757343</v>
      </c>
      <c r="K29" s="19">
        <v>3757343</v>
      </c>
      <c r="L29" s="19">
        <v>3757343</v>
      </c>
      <c r="M29" s="19">
        <v>3757343</v>
      </c>
      <c r="N29" s="20">
        <v>3758354</v>
      </c>
      <c r="O29" s="21">
        <v>45089127</v>
      </c>
      <c r="P29" s="19">
        <v>47710400</v>
      </c>
      <c r="Q29" s="22">
        <v>50591991</v>
      </c>
    </row>
    <row r="30" spans="1:17" ht="13.5">
      <c r="A30" s="3" t="s">
        <v>24</v>
      </c>
      <c r="B30" s="2"/>
      <c r="C30" s="23">
        <v>14822464</v>
      </c>
      <c r="D30" s="23">
        <v>14822464</v>
      </c>
      <c r="E30" s="23">
        <v>14822464</v>
      </c>
      <c r="F30" s="23">
        <v>14822464</v>
      </c>
      <c r="G30" s="23">
        <v>14822464</v>
      </c>
      <c r="H30" s="23">
        <v>14822464</v>
      </c>
      <c r="I30" s="23">
        <v>14822464</v>
      </c>
      <c r="J30" s="23">
        <v>14822464</v>
      </c>
      <c r="K30" s="23">
        <v>14822464</v>
      </c>
      <c r="L30" s="23">
        <v>14822464</v>
      </c>
      <c r="M30" s="23">
        <v>14822464</v>
      </c>
      <c r="N30" s="24">
        <v>14824443</v>
      </c>
      <c r="O30" s="25">
        <v>177871547</v>
      </c>
      <c r="P30" s="23">
        <v>199244748</v>
      </c>
      <c r="Q30" s="26">
        <v>199786397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7099054</v>
      </c>
      <c r="D32" s="16">
        <f t="shared" si="6"/>
        <v>7099054</v>
      </c>
      <c r="E32" s="16">
        <f>SUM(E33:E37)</f>
        <v>7099054</v>
      </c>
      <c r="F32" s="16">
        <f>SUM(F33:F37)</f>
        <v>7099054</v>
      </c>
      <c r="G32" s="16">
        <f>SUM(G33:G37)</f>
        <v>7099054</v>
      </c>
      <c r="H32" s="16">
        <f>SUM(H33:H37)</f>
        <v>7099054</v>
      </c>
      <c r="I32" s="16">
        <f t="shared" si="6"/>
        <v>7099054</v>
      </c>
      <c r="J32" s="16">
        <f t="shared" si="6"/>
        <v>7099054</v>
      </c>
      <c r="K32" s="16">
        <f t="shared" si="6"/>
        <v>7099054</v>
      </c>
      <c r="L32" s="16">
        <f>SUM(L33:L37)</f>
        <v>7099054</v>
      </c>
      <c r="M32" s="16">
        <f>SUM(M33:M37)</f>
        <v>7099054</v>
      </c>
      <c r="N32" s="27">
        <f t="shared" si="6"/>
        <v>7100518</v>
      </c>
      <c r="O32" s="28">
        <f t="shared" si="6"/>
        <v>85190112</v>
      </c>
      <c r="P32" s="16">
        <f t="shared" si="6"/>
        <v>86502875</v>
      </c>
      <c r="Q32" s="29">
        <f t="shared" si="6"/>
        <v>91193222</v>
      </c>
    </row>
    <row r="33" spans="1:17" ht="13.5">
      <c r="A33" s="3" t="s">
        <v>27</v>
      </c>
      <c r="B33" s="2"/>
      <c r="C33" s="19">
        <v>884312</v>
      </c>
      <c r="D33" s="19">
        <v>884312</v>
      </c>
      <c r="E33" s="19">
        <v>884312</v>
      </c>
      <c r="F33" s="19">
        <v>884312</v>
      </c>
      <c r="G33" s="19">
        <v>884312</v>
      </c>
      <c r="H33" s="19">
        <v>884312</v>
      </c>
      <c r="I33" s="19">
        <v>884312</v>
      </c>
      <c r="J33" s="19">
        <v>884312</v>
      </c>
      <c r="K33" s="19">
        <v>884312</v>
      </c>
      <c r="L33" s="19">
        <v>884312</v>
      </c>
      <c r="M33" s="19">
        <v>884312</v>
      </c>
      <c r="N33" s="20">
        <v>884698</v>
      </c>
      <c r="O33" s="21">
        <v>10612130</v>
      </c>
      <c r="P33" s="19">
        <v>11087560</v>
      </c>
      <c r="Q33" s="22">
        <v>11771833</v>
      </c>
    </row>
    <row r="34" spans="1:17" ht="13.5">
      <c r="A34" s="3" t="s">
        <v>28</v>
      </c>
      <c r="B34" s="2"/>
      <c r="C34" s="19">
        <v>3673800</v>
      </c>
      <c r="D34" s="19">
        <v>3673800</v>
      </c>
      <c r="E34" s="19">
        <v>3673800</v>
      </c>
      <c r="F34" s="19">
        <v>3673800</v>
      </c>
      <c r="G34" s="19">
        <v>3673800</v>
      </c>
      <c r="H34" s="19">
        <v>3673800</v>
      </c>
      <c r="I34" s="19">
        <v>3673800</v>
      </c>
      <c r="J34" s="19">
        <v>3673800</v>
      </c>
      <c r="K34" s="19">
        <v>3673800</v>
      </c>
      <c r="L34" s="19">
        <v>3673800</v>
      </c>
      <c r="M34" s="19">
        <v>3673800</v>
      </c>
      <c r="N34" s="20">
        <v>3674296</v>
      </c>
      <c r="O34" s="21">
        <v>44086096</v>
      </c>
      <c r="P34" s="19">
        <v>43316083</v>
      </c>
      <c r="Q34" s="22">
        <v>45203246</v>
      </c>
    </row>
    <row r="35" spans="1:17" ht="13.5">
      <c r="A35" s="3" t="s">
        <v>29</v>
      </c>
      <c r="B35" s="2"/>
      <c r="C35" s="19">
        <v>1855329</v>
      </c>
      <c r="D35" s="19">
        <v>1855329</v>
      </c>
      <c r="E35" s="19">
        <v>1855329</v>
      </c>
      <c r="F35" s="19">
        <v>1855329</v>
      </c>
      <c r="G35" s="19">
        <v>1855329</v>
      </c>
      <c r="H35" s="19">
        <v>1855329</v>
      </c>
      <c r="I35" s="19">
        <v>1855329</v>
      </c>
      <c r="J35" s="19">
        <v>1855329</v>
      </c>
      <c r="K35" s="19">
        <v>1855329</v>
      </c>
      <c r="L35" s="19">
        <v>1855329</v>
      </c>
      <c r="M35" s="19">
        <v>1855329</v>
      </c>
      <c r="N35" s="20">
        <v>1855542</v>
      </c>
      <c r="O35" s="21">
        <v>22264161</v>
      </c>
      <c r="P35" s="19">
        <v>23664794</v>
      </c>
      <c r="Q35" s="22">
        <v>25157080</v>
      </c>
    </row>
    <row r="36" spans="1:17" ht="13.5">
      <c r="A36" s="3" t="s">
        <v>30</v>
      </c>
      <c r="B36" s="2"/>
      <c r="C36" s="19">
        <v>269028</v>
      </c>
      <c r="D36" s="19">
        <v>269028</v>
      </c>
      <c r="E36" s="19">
        <v>269028</v>
      </c>
      <c r="F36" s="19">
        <v>269028</v>
      </c>
      <c r="G36" s="19">
        <v>269028</v>
      </c>
      <c r="H36" s="19">
        <v>269028</v>
      </c>
      <c r="I36" s="19">
        <v>269028</v>
      </c>
      <c r="J36" s="19">
        <v>269028</v>
      </c>
      <c r="K36" s="19">
        <v>269028</v>
      </c>
      <c r="L36" s="19">
        <v>269028</v>
      </c>
      <c r="M36" s="19">
        <v>269028</v>
      </c>
      <c r="N36" s="20">
        <v>269171</v>
      </c>
      <c r="O36" s="21">
        <v>3228479</v>
      </c>
      <c r="P36" s="19">
        <v>3140205</v>
      </c>
      <c r="Q36" s="22">
        <v>3362943</v>
      </c>
    </row>
    <row r="37" spans="1:17" ht="13.5">
      <c r="A37" s="3" t="s">
        <v>31</v>
      </c>
      <c r="B37" s="2"/>
      <c r="C37" s="23">
        <v>416585</v>
      </c>
      <c r="D37" s="23">
        <v>416585</v>
      </c>
      <c r="E37" s="23">
        <v>416585</v>
      </c>
      <c r="F37" s="23">
        <v>416585</v>
      </c>
      <c r="G37" s="23">
        <v>416585</v>
      </c>
      <c r="H37" s="23">
        <v>416585</v>
      </c>
      <c r="I37" s="23">
        <v>416585</v>
      </c>
      <c r="J37" s="23">
        <v>416585</v>
      </c>
      <c r="K37" s="23">
        <v>416585</v>
      </c>
      <c r="L37" s="23">
        <v>416585</v>
      </c>
      <c r="M37" s="23">
        <v>416585</v>
      </c>
      <c r="N37" s="24">
        <v>416811</v>
      </c>
      <c r="O37" s="25">
        <v>4999246</v>
      </c>
      <c r="P37" s="23">
        <v>5294233</v>
      </c>
      <c r="Q37" s="26">
        <v>5698120</v>
      </c>
    </row>
    <row r="38" spans="1:17" ht="13.5">
      <c r="A38" s="1" t="s">
        <v>32</v>
      </c>
      <c r="B38" s="4"/>
      <c r="C38" s="16">
        <f aca="true" t="shared" si="7" ref="C38:Q38">SUM(C39:C41)</f>
        <v>9737504</v>
      </c>
      <c r="D38" s="16">
        <f t="shared" si="7"/>
        <v>9737504</v>
      </c>
      <c r="E38" s="16">
        <f>SUM(E39:E41)</f>
        <v>9737504</v>
      </c>
      <c r="F38" s="16">
        <f>SUM(F39:F41)</f>
        <v>9737504</v>
      </c>
      <c r="G38" s="16">
        <f>SUM(G39:G41)</f>
        <v>9737504</v>
      </c>
      <c r="H38" s="16">
        <f>SUM(H39:H41)</f>
        <v>9737504</v>
      </c>
      <c r="I38" s="16">
        <f t="shared" si="7"/>
        <v>9737504</v>
      </c>
      <c r="J38" s="16">
        <f t="shared" si="7"/>
        <v>9737504</v>
      </c>
      <c r="K38" s="16">
        <f t="shared" si="7"/>
        <v>9737504</v>
      </c>
      <c r="L38" s="16">
        <f>SUM(L39:L41)</f>
        <v>9737504</v>
      </c>
      <c r="M38" s="16">
        <f>SUM(M39:M41)</f>
        <v>9737504</v>
      </c>
      <c r="N38" s="27">
        <f t="shared" si="7"/>
        <v>9738887</v>
      </c>
      <c r="O38" s="28">
        <f t="shared" si="7"/>
        <v>116851431</v>
      </c>
      <c r="P38" s="16">
        <f t="shared" si="7"/>
        <v>118926090</v>
      </c>
      <c r="Q38" s="29">
        <f t="shared" si="7"/>
        <v>124455523</v>
      </c>
    </row>
    <row r="39" spans="1:17" ht="13.5">
      <c r="A39" s="3" t="s">
        <v>33</v>
      </c>
      <c r="B39" s="2"/>
      <c r="C39" s="19">
        <v>2871516</v>
      </c>
      <c r="D39" s="19">
        <v>2871516</v>
      </c>
      <c r="E39" s="19">
        <v>2871516</v>
      </c>
      <c r="F39" s="19">
        <v>2871516</v>
      </c>
      <c r="G39" s="19">
        <v>2871516</v>
      </c>
      <c r="H39" s="19">
        <v>2871516</v>
      </c>
      <c r="I39" s="19">
        <v>2871516</v>
      </c>
      <c r="J39" s="19">
        <v>2871516</v>
      </c>
      <c r="K39" s="19">
        <v>2871516</v>
      </c>
      <c r="L39" s="19">
        <v>2871516</v>
      </c>
      <c r="M39" s="19">
        <v>2871516</v>
      </c>
      <c r="N39" s="20">
        <v>2872427</v>
      </c>
      <c r="O39" s="21">
        <v>34459103</v>
      </c>
      <c r="P39" s="19">
        <v>36454906</v>
      </c>
      <c r="Q39" s="22">
        <v>38701268</v>
      </c>
    </row>
    <row r="40" spans="1:17" ht="13.5">
      <c r="A40" s="3" t="s">
        <v>34</v>
      </c>
      <c r="B40" s="2"/>
      <c r="C40" s="19">
        <v>6720111</v>
      </c>
      <c r="D40" s="19">
        <v>6720111</v>
      </c>
      <c r="E40" s="19">
        <v>6720111</v>
      </c>
      <c r="F40" s="19">
        <v>6720111</v>
      </c>
      <c r="G40" s="19">
        <v>6720111</v>
      </c>
      <c r="H40" s="19">
        <v>6720111</v>
      </c>
      <c r="I40" s="19">
        <v>6720111</v>
      </c>
      <c r="J40" s="19">
        <v>6720111</v>
      </c>
      <c r="K40" s="19">
        <v>6720111</v>
      </c>
      <c r="L40" s="19">
        <v>6720111</v>
      </c>
      <c r="M40" s="19">
        <v>6720111</v>
      </c>
      <c r="N40" s="20">
        <v>6720529</v>
      </c>
      <c r="O40" s="21">
        <v>80641750</v>
      </c>
      <c r="P40" s="19">
        <v>80622831</v>
      </c>
      <c r="Q40" s="22">
        <v>83803114</v>
      </c>
    </row>
    <row r="41" spans="1:17" ht="13.5">
      <c r="A41" s="3" t="s">
        <v>35</v>
      </c>
      <c r="B41" s="2"/>
      <c r="C41" s="19">
        <v>145877</v>
      </c>
      <c r="D41" s="19">
        <v>145877</v>
      </c>
      <c r="E41" s="19">
        <v>145877</v>
      </c>
      <c r="F41" s="19">
        <v>145877</v>
      </c>
      <c r="G41" s="19">
        <v>145877</v>
      </c>
      <c r="H41" s="19">
        <v>145877</v>
      </c>
      <c r="I41" s="19">
        <v>145877</v>
      </c>
      <c r="J41" s="19">
        <v>145877</v>
      </c>
      <c r="K41" s="19">
        <v>145877</v>
      </c>
      <c r="L41" s="19">
        <v>145877</v>
      </c>
      <c r="M41" s="19">
        <v>145877</v>
      </c>
      <c r="N41" s="20">
        <v>145931</v>
      </c>
      <c r="O41" s="21">
        <v>1750578</v>
      </c>
      <c r="P41" s="19">
        <v>1848353</v>
      </c>
      <c r="Q41" s="22">
        <v>1951141</v>
      </c>
    </row>
    <row r="42" spans="1:17" ht="13.5">
      <c r="A42" s="1" t="s">
        <v>36</v>
      </c>
      <c r="B42" s="4"/>
      <c r="C42" s="16">
        <f aca="true" t="shared" si="8" ref="C42:Q42">SUM(C43:C46)</f>
        <v>38970585</v>
      </c>
      <c r="D42" s="16">
        <f t="shared" si="8"/>
        <v>38970585</v>
      </c>
      <c r="E42" s="16">
        <f>SUM(E43:E46)</f>
        <v>38970585</v>
      </c>
      <c r="F42" s="16">
        <f>SUM(F43:F46)</f>
        <v>38970585</v>
      </c>
      <c r="G42" s="16">
        <f>SUM(G43:G46)</f>
        <v>38970585</v>
      </c>
      <c r="H42" s="16">
        <f>SUM(H43:H46)</f>
        <v>38970585</v>
      </c>
      <c r="I42" s="16">
        <f t="shared" si="8"/>
        <v>38970585</v>
      </c>
      <c r="J42" s="16">
        <f t="shared" si="8"/>
        <v>38970585</v>
      </c>
      <c r="K42" s="16">
        <f t="shared" si="8"/>
        <v>38970585</v>
      </c>
      <c r="L42" s="16">
        <f>SUM(L43:L46)</f>
        <v>38970585</v>
      </c>
      <c r="M42" s="16">
        <f>SUM(M43:M46)</f>
        <v>38970585</v>
      </c>
      <c r="N42" s="27">
        <f t="shared" si="8"/>
        <v>38972158</v>
      </c>
      <c r="O42" s="28">
        <f t="shared" si="8"/>
        <v>467648593</v>
      </c>
      <c r="P42" s="16">
        <f t="shared" si="8"/>
        <v>524316918</v>
      </c>
      <c r="Q42" s="29">
        <f t="shared" si="8"/>
        <v>587447424</v>
      </c>
    </row>
    <row r="43" spans="1:17" ht="13.5">
      <c r="A43" s="3" t="s">
        <v>37</v>
      </c>
      <c r="B43" s="2"/>
      <c r="C43" s="19">
        <v>23751979</v>
      </c>
      <c r="D43" s="19">
        <v>23751979</v>
      </c>
      <c r="E43" s="19">
        <v>23751979</v>
      </c>
      <c r="F43" s="19">
        <v>23751979</v>
      </c>
      <c r="G43" s="19">
        <v>23751979</v>
      </c>
      <c r="H43" s="19">
        <v>23751979</v>
      </c>
      <c r="I43" s="19">
        <v>23751979</v>
      </c>
      <c r="J43" s="19">
        <v>23751979</v>
      </c>
      <c r="K43" s="19">
        <v>23751979</v>
      </c>
      <c r="L43" s="19">
        <v>23751979</v>
      </c>
      <c r="M43" s="19">
        <v>23751979</v>
      </c>
      <c r="N43" s="20">
        <v>23752418</v>
      </c>
      <c r="O43" s="21">
        <v>285024187</v>
      </c>
      <c r="P43" s="19">
        <v>326518435</v>
      </c>
      <c r="Q43" s="22">
        <v>373755959</v>
      </c>
    </row>
    <row r="44" spans="1:17" ht="13.5">
      <c r="A44" s="3" t="s">
        <v>38</v>
      </c>
      <c r="B44" s="2"/>
      <c r="C44" s="19">
        <v>6741428</v>
      </c>
      <c r="D44" s="19">
        <v>6741428</v>
      </c>
      <c r="E44" s="19">
        <v>6741428</v>
      </c>
      <c r="F44" s="19">
        <v>6741428</v>
      </c>
      <c r="G44" s="19">
        <v>6741428</v>
      </c>
      <c r="H44" s="19">
        <v>6741428</v>
      </c>
      <c r="I44" s="19">
        <v>6741428</v>
      </c>
      <c r="J44" s="19">
        <v>6741428</v>
      </c>
      <c r="K44" s="19">
        <v>6741428</v>
      </c>
      <c r="L44" s="19">
        <v>6741428</v>
      </c>
      <c r="M44" s="19">
        <v>6741428</v>
      </c>
      <c r="N44" s="20">
        <v>6741927</v>
      </c>
      <c r="O44" s="21">
        <v>80897635</v>
      </c>
      <c r="P44" s="19">
        <v>86168183</v>
      </c>
      <c r="Q44" s="22">
        <v>91814522</v>
      </c>
    </row>
    <row r="45" spans="1:17" ht="13.5">
      <c r="A45" s="3" t="s">
        <v>39</v>
      </c>
      <c r="B45" s="2"/>
      <c r="C45" s="23">
        <v>4256728</v>
      </c>
      <c r="D45" s="23">
        <v>4256728</v>
      </c>
      <c r="E45" s="23">
        <v>4256728</v>
      </c>
      <c r="F45" s="23">
        <v>4256728</v>
      </c>
      <c r="G45" s="23">
        <v>4256728</v>
      </c>
      <c r="H45" s="23">
        <v>4256728</v>
      </c>
      <c r="I45" s="23">
        <v>4256728</v>
      </c>
      <c r="J45" s="23">
        <v>4256728</v>
      </c>
      <c r="K45" s="23">
        <v>4256728</v>
      </c>
      <c r="L45" s="23">
        <v>4256728</v>
      </c>
      <c r="M45" s="23">
        <v>4256728</v>
      </c>
      <c r="N45" s="24">
        <v>4257103</v>
      </c>
      <c r="O45" s="25">
        <v>51081111</v>
      </c>
      <c r="P45" s="23">
        <v>59102848</v>
      </c>
      <c r="Q45" s="26">
        <v>65851123</v>
      </c>
    </row>
    <row r="46" spans="1:17" ht="13.5">
      <c r="A46" s="3" t="s">
        <v>40</v>
      </c>
      <c r="B46" s="2"/>
      <c r="C46" s="19">
        <v>4220450</v>
      </c>
      <c r="D46" s="19">
        <v>4220450</v>
      </c>
      <c r="E46" s="19">
        <v>4220450</v>
      </c>
      <c r="F46" s="19">
        <v>4220450</v>
      </c>
      <c r="G46" s="19">
        <v>4220450</v>
      </c>
      <c r="H46" s="19">
        <v>4220450</v>
      </c>
      <c r="I46" s="19">
        <v>4220450</v>
      </c>
      <c r="J46" s="19">
        <v>4220450</v>
      </c>
      <c r="K46" s="19">
        <v>4220450</v>
      </c>
      <c r="L46" s="19">
        <v>4220450</v>
      </c>
      <c r="M46" s="19">
        <v>4220450</v>
      </c>
      <c r="N46" s="20">
        <v>4220710</v>
      </c>
      <c r="O46" s="21">
        <v>50645660</v>
      </c>
      <c r="P46" s="19">
        <v>52527452</v>
      </c>
      <c r="Q46" s="22">
        <v>56025820</v>
      </c>
    </row>
    <row r="47" spans="1:17" ht="13.5">
      <c r="A47" s="1" t="s">
        <v>41</v>
      </c>
      <c r="B47" s="4"/>
      <c r="C47" s="16">
        <v>373816</v>
      </c>
      <c r="D47" s="16">
        <v>373816</v>
      </c>
      <c r="E47" s="16">
        <v>373816</v>
      </c>
      <c r="F47" s="16">
        <v>373816</v>
      </c>
      <c r="G47" s="16">
        <v>373816</v>
      </c>
      <c r="H47" s="16">
        <v>373816</v>
      </c>
      <c r="I47" s="16">
        <v>373816</v>
      </c>
      <c r="J47" s="16">
        <v>373816</v>
      </c>
      <c r="K47" s="16">
        <v>373816</v>
      </c>
      <c r="L47" s="16">
        <v>373816</v>
      </c>
      <c r="M47" s="16">
        <v>373816</v>
      </c>
      <c r="N47" s="27">
        <v>373880</v>
      </c>
      <c r="O47" s="28">
        <v>4485856</v>
      </c>
      <c r="P47" s="16">
        <v>5028158</v>
      </c>
      <c r="Q47" s="29">
        <v>5568539</v>
      </c>
    </row>
    <row r="48" spans="1:17" ht="13.5">
      <c r="A48" s="5" t="s">
        <v>44</v>
      </c>
      <c r="B48" s="6"/>
      <c r="C48" s="41">
        <f aca="true" t="shared" si="9" ref="C48:Q48">+C28+C32+C38+C42+C47</f>
        <v>74760766</v>
      </c>
      <c r="D48" s="41">
        <f t="shared" si="9"/>
        <v>74760766</v>
      </c>
      <c r="E48" s="41">
        <f>+E28+E32+E38+E42+E47</f>
        <v>74760766</v>
      </c>
      <c r="F48" s="41">
        <f>+F28+F32+F38+F42+F47</f>
        <v>74760766</v>
      </c>
      <c r="G48" s="41">
        <f>+G28+G32+G38+G42+G47</f>
        <v>74760766</v>
      </c>
      <c r="H48" s="41">
        <f>+H28+H32+H38+H42+H47</f>
        <v>74760766</v>
      </c>
      <c r="I48" s="41">
        <f t="shared" si="9"/>
        <v>74760766</v>
      </c>
      <c r="J48" s="41">
        <f t="shared" si="9"/>
        <v>74760766</v>
      </c>
      <c r="K48" s="41">
        <f t="shared" si="9"/>
        <v>74760766</v>
      </c>
      <c r="L48" s="41">
        <f>+L28+L32+L38+L42+L47</f>
        <v>74760766</v>
      </c>
      <c r="M48" s="41">
        <f>+M28+M32+M38+M42+M47</f>
        <v>74760766</v>
      </c>
      <c r="N48" s="42">
        <f t="shared" si="9"/>
        <v>74768240</v>
      </c>
      <c r="O48" s="43">
        <f t="shared" si="9"/>
        <v>897136666</v>
      </c>
      <c r="P48" s="41">
        <f t="shared" si="9"/>
        <v>981729189</v>
      </c>
      <c r="Q48" s="44">
        <f t="shared" si="9"/>
        <v>1059043096</v>
      </c>
    </row>
    <row r="49" spans="1:17" ht="13.5">
      <c r="A49" s="10" t="s">
        <v>84</v>
      </c>
      <c r="B49" s="6">
        <v>1</v>
      </c>
      <c r="C49" s="45">
        <f aca="true" t="shared" si="10" ref="C49:Q49">+C25-C48</f>
        <v>-197811</v>
      </c>
      <c r="D49" s="45">
        <f t="shared" si="10"/>
        <v>-197811</v>
      </c>
      <c r="E49" s="45">
        <f t="shared" si="10"/>
        <v>-197811</v>
      </c>
      <c r="F49" s="45">
        <f t="shared" si="10"/>
        <v>-197811</v>
      </c>
      <c r="G49" s="45">
        <f t="shared" si="10"/>
        <v>-197811</v>
      </c>
      <c r="H49" s="45">
        <f t="shared" si="10"/>
        <v>-197811</v>
      </c>
      <c r="I49" s="45">
        <f t="shared" si="10"/>
        <v>-197811</v>
      </c>
      <c r="J49" s="45">
        <f t="shared" si="10"/>
        <v>-197811</v>
      </c>
      <c r="K49" s="45">
        <f t="shared" si="10"/>
        <v>-197811</v>
      </c>
      <c r="L49" s="45">
        <f>+L25-L48</f>
        <v>-197811</v>
      </c>
      <c r="M49" s="45">
        <f>+M25-M48</f>
        <v>-197811</v>
      </c>
      <c r="N49" s="46">
        <f t="shared" si="10"/>
        <v>-204846</v>
      </c>
      <c r="O49" s="47">
        <f t="shared" si="10"/>
        <v>-2380767</v>
      </c>
      <c r="P49" s="45">
        <f t="shared" si="10"/>
        <v>-18753013</v>
      </c>
      <c r="Q49" s="48">
        <f t="shared" si="10"/>
        <v>-12179227</v>
      </c>
    </row>
    <row r="50" spans="1:17" ht="13.5">
      <c r="A50" s="11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86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2019-11-22T14:23:55Z</dcterms:created>
  <dcterms:modified xsi:type="dcterms:W3CDTF">2019-11-22T14:27:14Z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